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C:\Users\ednal\Dropbox (INTELLIGENT)\Intelligent Social Investment\Clientes\CL141 Hocol\CL141 Proyectos\PR105 Diseño Portafolio PBCs\Ejecución proyecto\Entregable 4\Entregables\"/>
    </mc:Choice>
  </mc:AlternateContent>
  <xr:revisionPtr revIDLastSave="0" documentId="13_ncr:1_{338ECD98-65ED-465A-ACD1-EFF5CC3BD6F3}" xr6:coauthVersionLast="41" xr6:coauthVersionMax="44" xr10:uidLastSave="{00000000-0000-0000-0000-000000000000}"/>
  <bookViews>
    <workbookView xWindow="-120" yWindow="-120" windowWidth="20730" windowHeight="11160" firstSheet="29" activeTab="31" xr2:uid="{78C83A44-97FF-43D9-BFDC-1325182CA458}"/>
  </bookViews>
  <sheets>
    <sheet name="Portada" sheetId="35" r:id="rId1"/>
    <sheet name="Eje Capital Social" sheetId="31" r:id="rId2"/>
    <sheet name="Eje Desarrollo Económico" sheetId="32" r:id="rId3"/>
    <sheet name="Eje Sostenibilidad Ambiental" sheetId="33" r:id="rId4"/>
    <sheet name="Eje Infraestructura Comunitaria" sheetId="34" r:id="rId5"/>
    <sheet name="Matriz de proyectos portafolio" sheetId="10" r:id="rId6"/>
    <sheet name="Funciones y roles en la IS " sheetId="30" r:id="rId7"/>
    <sheet name="Presupuesto IS" sheetId="17" r:id="rId8"/>
    <sheet name="CS-Gobernanza respons forta com" sheetId="9" r:id="rId9"/>
    <sheet name="CS-Capacidades Formulación" sheetId="1" r:id="rId10"/>
    <sheet name="CS-FortalProcesosComunicaComuni" sheetId="22" r:id="rId11"/>
    <sheet name="CS-FortalCapacidInstitucionLoca" sheetId="23" r:id="rId12"/>
    <sheet name="CS-Inclusión digital" sheetId="18" r:id="rId13"/>
    <sheet name="CS-Fortalecimiento IE" sheetId="6" r:id="rId14"/>
    <sheet name="CS-FormacTécnicaCompetBlandas" sheetId="25" r:id="rId15"/>
    <sheet name="CS-Becas" sheetId="26" r:id="rId16"/>
    <sheet name="CS-Fomento deportivo" sheetId="5" r:id="rId17"/>
    <sheet name="CS-ArteCulturaFolklore" sheetId="27" r:id="rId18"/>
    <sheet name="CS-Campañas en salud" sheetId="19" r:id="rId19"/>
    <sheet name="CS-EducaciónEnSalud" sheetId="21" r:id="rId20"/>
    <sheet name="CS-Gestión de la salud" sheetId="7" r:id="rId21"/>
    <sheet name="DE-ProdAutóctonosArtesanías" sheetId="28" r:id="rId22"/>
    <sheet name="DE-Ganadería" sheetId="11" r:id="rId23"/>
    <sheet name="DE-Turismo" sheetId="29" r:id="rId24"/>
    <sheet name="DE-FormacCompetEnCadenaValr" sheetId="20" r:id="rId25"/>
    <sheet name="DE-FormacCompetFueraCadenaValor" sheetId="12" r:id="rId26"/>
    <sheet name="DE-Creación y manejo fondos com" sheetId="15" r:id="rId27"/>
    <sheet name="SA-Catedra puertas abiertas" sheetId="14" r:id="rId28"/>
    <sheet name="SA-Educación Ambiental" sheetId="13" r:id="rId29"/>
    <sheet name="IC-Agua potable Agua Segura" sheetId="16" r:id="rId30"/>
    <sheet name="Transversal-Enfoque diferencial" sheetId="24" r:id="rId31"/>
    <sheet name="Ficha proyecto tipo" sheetId="37" r:id="rId32"/>
  </sheets>
  <definedNames>
    <definedName name="_xlnm.Print_Area" localSheetId="17">'CS-ArteCulturaFolklore'!$A$1:$S$69</definedName>
    <definedName name="_xlnm.Print_Area" localSheetId="15">'CS-Becas'!$A$1:$S$69</definedName>
    <definedName name="_xlnm.Print_Area" localSheetId="18">'CS-Campañas en salud'!$A$1:$S$69</definedName>
    <definedName name="_xlnm.Print_Area" localSheetId="9">'CS-Capacidades Formulación'!$A$1:$S$69</definedName>
    <definedName name="_xlnm.Print_Area" localSheetId="16">'CS-Fomento deportivo'!$A$1:$S$69</definedName>
    <definedName name="_xlnm.Print_Area" localSheetId="14">'CS-FormacTécnicaCompetBlandas'!$A$1:$S$69</definedName>
    <definedName name="_xlnm.Print_Area" localSheetId="11">'CS-FortalCapacidInstitucionLoca'!$A$1:$S$69</definedName>
    <definedName name="_xlnm.Print_Area" localSheetId="13">'CS-Fortalecimiento IE'!$A$1:$S$69</definedName>
    <definedName name="_xlnm.Print_Area" localSheetId="10">'CS-FortalProcesosComunicaComuni'!$A$1:$S$69</definedName>
    <definedName name="_xlnm.Print_Area" localSheetId="20">'CS-Gestión de la salud'!$A$1:$S$69</definedName>
    <definedName name="_xlnm.Print_Area" localSheetId="8">'CS-Gobernanza respons forta com'!$B$1:$S$69</definedName>
    <definedName name="_xlnm.Print_Area" localSheetId="12">'CS-Inclusión digital'!$A$1:$S$69</definedName>
    <definedName name="_xlnm.Print_Area" localSheetId="26">'DE-Creación y manejo fondos com'!$A$1:$S$67</definedName>
    <definedName name="_xlnm.Print_Area" localSheetId="24">'DE-FormacCompetEnCadenaValr'!$A$1:$S$69</definedName>
    <definedName name="_xlnm.Print_Area" localSheetId="25">'DE-FormacCompetFueraCadenaValor'!$A$1:$S$69</definedName>
    <definedName name="_xlnm.Print_Area" localSheetId="22">'DE-Ganadería'!$A$1:$S$69</definedName>
    <definedName name="_xlnm.Print_Area" localSheetId="21">'DE-ProdAutóctonosArtesanías'!$A$1:$S$69</definedName>
    <definedName name="_xlnm.Print_Area" localSheetId="23">'DE-Turismo'!$A$1:$S$69</definedName>
    <definedName name="_xlnm.Print_Area" localSheetId="29">'IC-Agua potable Agua Segura'!$A$1:$S$69</definedName>
    <definedName name="_xlnm.Print_Area" localSheetId="0">Portada!$A$1:$N$61</definedName>
    <definedName name="_xlnm.Print_Area" localSheetId="7">'Presupuesto IS'!$A$1:$H$81</definedName>
    <definedName name="_xlnm.Print_Area" localSheetId="27">'SA-Catedra puertas abiertas'!$A$1:$S$69</definedName>
    <definedName name="_xlnm.Print_Area" localSheetId="28">'SA-Educación Ambiental'!$A$1:$S$69</definedName>
    <definedName name="_xlnm.Print_Titles" localSheetId="7">'Presupuesto IS'!$3:$4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51" i="9" l="1"/>
  <c r="I17" i="10"/>
  <c r="H17" i="10"/>
  <c r="G17" i="10"/>
  <c r="F17" i="10"/>
  <c r="E17" i="10"/>
  <c r="D17" i="10"/>
  <c r="C17" i="10"/>
  <c r="B17" i="10"/>
  <c r="I15" i="10"/>
  <c r="H15" i="10"/>
  <c r="G15" i="10"/>
  <c r="F15" i="10"/>
  <c r="E15" i="10"/>
  <c r="D15" i="10"/>
  <c r="C15" i="10"/>
  <c r="B15" i="10"/>
  <c r="B11" i="10"/>
  <c r="I11" i="10"/>
  <c r="H11" i="10"/>
  <c r="G11" i="10"/>
  <c r="F11" i="10"/>
  <c r="E11" i="10"/>
  <c r="D11" i="10"/>
  <c r="C11" i="10"/>
  <c r="I9" i="10"/>
  <c r="H9" i="10"/>
  <c r="G9" i="10"/>
  <c r="F9" i="10"/>
  <c r="E9" i="10"/>
  <c r="D9" i="10"/>
  <c r="C9" i="10"/>
  <c r="B9" i="10"/>
  <c r="M51" i="25"/>
  <c r="I8" i="10"/>
  <c r="H8" i="10"/>
  <c r="G8" i="10"/>
  <c r="F8" i="10"/>
  <c r="E8" i="10"/>
  <c r="D8" i="10"/>
  <c r="C8" i="10"/>
  <c r="B8" i="10"/>
  <c r="I7" i="10" l="1"/>
  <c r="H7" i="10"/>
  <c r="G7" i="10"/>
  <c r="F7" i="10"/>
  <c r="E7" i="10"/>
  <c r="D7" i="10"/>
  <c r="C7" i="10"/>
  <c r="B7" i="10"/>
  <c r="I24" i="10"/>
  <c r="H24" i="10"/>
  <c r="G24" i="10"/>
  <c r="F24" i="10"/>
  <c r="E24" i="10"/>
  <c r="D24" i="10"/>
  <c r="C24" i="10"/>
  <c r="B24" i="10"/>
  <c r="I5" i="10"/>
  <c r="H5" i="10"/>
  <c r="G5" i="10"/>
  <c r="F5" i="10"/>
  <c r="E5" i="10"/>
  <c r="D5" i="10"/>
  <c r="C5" i="10"/>
  <c r="B5" i="10"/>
  <c r="I3" i="10"/>
  <c r="H3" i="10"/>
  <c r="G3" i="10"/>
  <c r="F3" i="10"/>
  <c r="E3" i="10"/>
  <c r="D3" i="10"/>
  <c r="C3" i="10"/>
  <c r="B3" i="10"/>
  <c r="I23" i="10"/>
  <c r="H23" i="10"/>
  <c r="G23" i="10"/>
  <c r="F23" i="10"/>
  <c r="E23" i="10"/>
  <c r="D23" i="10"/>
  <c r="C23" i="10"/>
  <c r="B23" i="10"/>
  <c r="I22" i="10"/>
  <c r="H22" i="10"/>
  <c r="G22" i="10"/>
  <c r="F22" i="10"/>
  <c r="E22" i="10"/>
  <c r="D22" i="10"/>
  <c r="C22" i="10"/>
  <c r="B22" i="10"/>
  <c r="I21" i="10"/>
  <c r="H21" i="10"/>
  <c r="G21" i="10"/>
  <c r="F21" i="10"/>
  <c r="E21" i="10"/>
  <c r="D21" i="10"/>
  <c r="C21" i="10"/>
  <c r="B21" i="10"/>
  <c r="I20" i="10"/>
  <c r="H20" i="10"/>
  <c r="G20" i="10"/>
  <c r="F20" i="10"/>
  <c r="E20" i="10"/>
  <c r="D20" i="10"/>
  <c r="C20" i="10"/>
  <c r="B20" i="10"/>
  <c r="I19" i="10"/>
  <c r="H19" i="10"/>
  <c r="G19" i="10"/>
  <c r="F19" i="10"/>
  <c r="E19" i="10"/>
  <c r="D19" i="10"/>
  <c r="C19" i="10"/>
  <c r="B19" i="10"/>
  <c r="I18" i="10"/>
  <c r="H18" i="10"/>
  <c r="G18" i="10"/>
  <c r="F18" i="10"/>
  <c r="E18" i="10"/>
  <c r="D18" i="10"/>
  <c r="C18" i="10"/>
  <c r="B18" i="10"/>
  <c r="I16" i="10"/>
  <c r="H16" i="10"/>
  <c r="G16" i="10"/>
  <c r="F16" i="10"/>
  <c r="E16" i="10"/>
  <c r="D16" i="10"/>
  <c r="C16" i="10"/>
  <c r="B16" i="10"/>
  <c r="I14" i="10"/>
  <c r="H14" i="10"/>
  <c r="G14" i="10"/>
  <c r="F14" i="10"/>
  <c r="E14" i="10"/>
  <c r="D14" i="10"/>
  <c r="C14" i="10"/>
  <c r="B14" i="10"/>
  <c r="I13" i="10"/>
  <c r="H13" i="10"/>
  <c r="G13" i="10"/>
  <c r="F13" i="10"/>
  <c r="E13" i="10"/>
  <c r="D13" i="10"/>
  <c r="C13" i="10"/>
  <c r="B13" i="10"/>
  <c r="I12" i="10"/>
  <c r="H12" i="10"/>
  <c r="G12" i="10"/>
  <c r="F12" i="10"/>
  <c r="E12" i="10"/>
  <c r="D12" i="10"/>
  <c r="C12" i="10"/>
  <c r="B12" i="10"/>
  <c r="I10" i="10"/>
  <c r="H10" i="10"/>
  <c r="G10" i="10"/>
  <c r="F10" i="10"/>
  <c r="E10" i="10"/>
  <c r="D10" i="10"/>
  <c r="C10" i="10"/>
  <c r="B10" i="10"/>
  <c r="I6" i="10"/>
  <c r="H6" i="10"/>
  <c r="G6" i="10"/>
  <c r="F6" i="10"/>
  <c r="E6" i="10"/>
  <c r="D6" i="10"/>
  <c r="C6" i="10"/>
  <c r="B6" i="10"/>
  <c r="I4" i="10"/>
  <c r="H4" i="10"/>
  <c r="G4" i="10"/>
  <c r="F4" i="10"/>
  <c r="E4" i="10"/>
  <c r="D4" i="10"/>
  <c r="C4" i="10"/>
  <c r="B4" i="10"/>
  <c r="I2" i="10"/>
  <c r="H2" i="10"/>
  <c r="G2" i="10"/>
  <c r="F2" i="10"/>
  <c r="E2" i="10"/>
  <c r="D2" i="10"/>
  <c r="C2" i="10"/>
  <c r="B2" i="10"/>
  <c r="G80" i="17" l="1"/>
  <c r="F80" i="17"/>
  <c r="C80" i="17"/>
  <c r="E80" i="17"/>
  <c r="D81" i="17"/>
  <c r="D80" i="17"/>
  <c r="M51" i="21"/>
  <c r="M51" i="13" l="1"/>
  <c r="M51" i="20"/>
  <c r="M51" i="12"/>
  <c r="M51" i="11"/>
  <c r="M51" i="19"/>
  <c r="M51" i="18"/>
  <c r="C73" i="17"/>
  <c r="D71" i="17" l="1"/>
  <c r="G75" i="17"/>
  <c r="F75" i="17"/>
  <c r="E75" i="17"/>
  <c r="D75" i="17"/>
  <c r="G74" i="17"/>
  <c r="F74" i="17"/>
  <c r="E74" i="17"/>
  <c r="D74" i="17"/>
  <c r="G73" i="17"/>
  <c r="F73" i="17"/>
  <c r="E73" i="17"/>
  <c r="H73" i="17" s="1"/>
  <c r="D73" i="17"/>
  <c r="G72" i="17"/>
  <c r="G71" i="17" s="1"/>
  <c r="F72" i="17"/>
  <c r="F71" i="17" s="1"/>
  <c r="E72" i="17"/>
  <c r="E71" i="17" s="1"/>
  <c r="D72" i="17"/>
  <c r="C75" i="17"/>
  <c r="H80" i="17" s="1"/>
  <c r="C74" i="17"/>
  <c r="H74" i="17" s="1"/>
  <c r="C72" i="17"/>
  <c r="C71" i="17" s="1"/>
  <c r="H70" i="17"/>
  <c r="H69" i="17"/>
  <c r="H68" i="17"/>
  <c r="H67" i="17"/>
  <c r="H65" i="17"/>
  <c r="H64" i="17"/>
  <c r="H63" i="17"/>
  <c r="H62" i="17"/>
  <c r="H60" i="17"/>
  <c r="H59" i="17"/>
  <c r="H58" i="17"/>
  <c r="H57" i="17"/>
  <c r="H56" i="17"/>
  <c r="H55" i="17"/>
  <c r="H52" i="17"/>
  <c r="H51" i="17"/>
  <c r="H50" i="17"/>
  <c r="H48" i="17"/>
  <c r="H47" i="17"/>
  <c r="H46" i="17"/>
  <c r="H45" i="17"/>
  <c r="H42" i="17"/>
  <c r="H41" i="17"/>
  <c r="H40" i="17"/>
  <c r="H39" i="17"/>
  <c r="H38" i="17"/>
  <c r="H37" i="17"/>
  <c r="H35" i="17"/>
  <c r="H34" i="17"/>
  <c r="H33" i="17"/>
  <c r="H31" i="17"/>
  <c r="H30" i="17"/>
  <c r="H29" i="17"/>
  <c r="H26" i="17"/>
  <c r="H24" i="17"/>
  <c r="H23" i="17"/>
  <c r="H21" i="17"/>
  <c r="H20" i="17"/>
  <c r="H19" i="17"/>
  <c r="H17" i="17"/>
  <c r="H11" i="17"/>
  <c r="H10" i="17"/>
  <c r="H8" i="17"/>
  <c r="H7" i="17"/>
  <c r="G66" i="17"/>
  <c r="G61" i="17"/>
  <c r="G54" i="17"/>
  <c r="G53" i="17" s="1"/>
  <c r="G49" i="17"/>
  <c r="G44" i="17"/>
  <c r="G43" i="17"/>
  <c r="G79" i="17" s="1"/>
  <c r="G36" i="17"/>
  <c r="G27" i="17" s="1"/>
  <c r="G78" i="17" s="1"/>
  <c r="G32" i="17"/>
  <c r="G28" i="17"/>
  <c r="G22" i="17"/>
  <c r="G18" i="17"/>
  <c r="G12" i="17"/>
  <c r="G9" i="17"/>
  <c r="G6" i="17" s="1"/>
  <c r="F66" i="17"/>
  <c r="F61" i="17"/>
  <c r="F54" i="17"/>
  <c r="F49" i="17"/>
  <c r="F44" i="17"/>
  <c r="F36" i="17"/>
  <c r="F32" i="17"/>
  <c r="F28" i="17"/>
  <c r="F22" i="17"/>
  <c r="F18" i="17"/>
  <c r="F12" i="17"/>
  <c r="F9" i="17"/>
  <c r="F6" i="17" s="1"/>
  <c r="C36" i="17"/>
  <c r="C32" i="17"/>
  <c r="C28" i="17"/>
  <c r="C18" i="17"/>
  <c r="C54" i="17"/>
  <c r="C61" i="17"/>
  <c r="C66" i="17"/>
  <c r="F27" i="17" l="1"/>
  <c r="F78" i="17" s="1"/>
  <c r="H75" i="17"/>
  <c r="H72" i="17"/>
  <c r="H71" i="17"/>
  <c r="F5" i="17"/>
  <c r="F77" i="17" s="1"/>
  <c r="G5" i="17"/>
  <c r="G77" i="17" s="1"/>
  <c r="G76" i="17" s="1"/>
  <c r="F43" i="17"/>
  <c r="F79" i="17" s="1"/>
  <c r="F53" i="17"/>
  <c r="C53" i="17"/>
  <c r="E66" i="17"/>
  <c r="D66" i="17"/>
  <c r="H66" i="17" s="1"/>
  <c r="E61" i="17"/>
  <c r="D61" i="17"/>
  <c r="E54" i="17"/>
  <c r="D54" i="17"/>
  <c r="H54" i="17" s="1"/>
  <c r="E49" i="17"/>
  <c r="D49" i="17"/>
  <c r="E44" i="17"/>
  <c r="D44" i="17"/>
  <c r="E36" i="17"/>
  <c r="D36" i="17"/>
  <c r="E32" i="17"/>
  <c r="D32" i="17"/>
  <c r="H32" i="17" s="1"/>
  <c r="E28" i="17"/>
  <c r="D28" i="17"/>
  <c r="C9" i="17"/>
  <c r="E9" i="17"/>
  <c r="E6" i="17" s="1"/>
  <c r="C49" i="17"/>
  <c r="C43" i="17" s="1"/>
  <c r="C79" i="17" s="1"/>
  <c r="C44" i="17"/>
  <c r="C27" i="17"/>
  <c r="C78" i="17" s="1"/>
  <c r="C25" i="17"/>
  <c r="E22" i="17"/>
  <c r="D22" i="17"/>
  <c r="E18" i="17"/>
  <c r="D18" i="17"/>
  <c r="C16" i="17"/>
  <c r="H16" i="17" s="1"/>
  <c r="C15" i="17"/>
  <c r="H15" i="17" s="1"/>
  <c r="C14" i="17"/>
  <c r="H14" i="17" s="1"/>
  <c r="C13" i="17"/>
  <c r="H13" i="17" s="1"/>
  <c r="E12" i="17"/>
  <c r="D12" i="17"/>
  <c r="D6" i="17"/>
  <c r="F76" i="17" l="1"/>
  <c r="C22" i="17"/>
  <c r="H25" i="17"/>
  <c r="H44" i="17"/>
  <c r="H28" i="17"/>
  <c r="H18" i="17"/>
  <c r="C6" i="17"/>
  <c r="H6" i="17" s="1"/>
  <c r="H9" i="17"/>
  <c r="H22" i="17"/>
  <c r="H36" i="17"/>
  <c r="H49" i="17"/>
  <c r="H61" i="17"/>
  <c r="D27" i="17"/>
  <c r="D78" i="17" s="1"/>
  <c r="E43" i="17"/>
  <c r="E79" i="17" s="1"/>
  <c r="E53" i="17"/>
  <c r="E27" i="17"/>
  <c r="E78" i="17" s="1"/>
  <c r="H78" i="17" s="1"/>
  <c r="E5" i="17"/>
  <c r="E77" i="17" s="1"/>
  <c r="D5" i="17"/>
  <c r="D77" i="17" s="1"/>
  <c r="D76" i="17" s="1"/>
  <c r="D53" i="17"/>
  <c r="H53" i="17" s="1"/>
  <c r="C12" i="17"/>
  <c r="H12" i="17" s="1"/>
  <c r="D43" i="17"/>
  <c r="D79" i="17" s="1"/>
  <c r="H79" i="17" s="1"/>
  <c r="C5" i="17" l="1"/>
  <c r="C77" i="17" s="1"/>
  <c r="H77" i="17"/>
  <c r="C76" i="17"/>
  <c r="E76" i="17"/>
  <c r="E81" i="17" s="1"/>
  <c r="H43" i="17"/>
  <c r="H27" i="17"/>
  <c r="H5" i="17"/>
  <c r="H76" i="17" l="1"/>
  <c r="H81" i="17" s="1"/>
  <c r="C81"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tc={8B6B2C81-534E-4200-A553-B438706D65FE}</author>
    <author>tc={E4E57DE1-9E78-4086-8A69-39DCF02A57A4}</author>
    <author>tc={64889C46-3847-44AA-A00D-77154500EECD}</author>
  </authors>
  <commentList>
    <comment ref="C13" authorId="0" shapeId="0" xr:uid="{8B6B2C81-534E-4200-A553-B438706D65FE}">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Incluye servicio internet. Coordinación y movilidad está prorrateado por todos los rubros.</t>
      </text>
    </comment>
    <comment ref="C23" authorId="1" shapeId="0" xr:uid="{E4E57DE1-9E78-4086-8A69-39DCF02A57A4}">
      <text>
        <t>[Comentario encadenado]
Su versión de Excel le permite leer este comentario encadenado; sin embargo, las ediciones que se apliquen se quitarán si el archivo se abre en una versión más reciente de Excel. Más información: https://go.microsoft.com/fwlink/?linkid=870924
Comentario:
    Brigadas de salud</t>
      </text>
    </comment>
    <comment ref="C24" authorId="2" shapeId="0" xr:uid="{64889C46-3847-44AA-A00D-77154500EECD}">
      <text>
        <t>[Comentario encadenado]
Su versión de Excel le permite leer este comentario encadenado; sin embargo, las ediciones que se apliquen se quitarán si el archivo se abre en una versión más reciente de Excel. Más información: https://go.microsoft.com/fwlink/?linkid=870924
Comentario:
    Psicóloga</t>
      </text>
    </comment>
  </commentList>
</comments>
</file>

<file path=xl/sharedStrings.xml><?xml version="1.0" encoding="utf-8"?>
<sst xmlns="http://schemas.openxmlformats.org/spreadsheetml/2006/main" count="2128" uniqueCount="735">
  <si>
    <t>CAPACIDADES PARA LA FORMULACIÓN DE PROYECTOS</t>
  </si>
  <si>
    <t>Generar capacidades organizativas encaminadas a la identificación, priorización, formulación, planificación, ejecución, monitoreo y control, cierre y entrega de proyectos, a través de un programa de capacitación y acompañamiento</t>
  </si>
  <si>
    <t>1. Dictar talleres de formulación, financiamiento y gestión de proyectos
    1.1. Metodología para la formulación y gestión de proyectos (general)
    1.2. Talleres específicos: Alcance, presupuesto, cronogramas, riesgos, comunicación y gestión de relacionamiento con actores
    1.2. Ley 743
    1.3. Administración de fondos comunitarios
    1.4. Recursos del sistema general de regalías
    1.5. Recursos de cooperación 
2. Consolidar diagnósticos previos de la comunidad frente a la realidad actual (líneas base)
3. Realizar acompañamiento en formulación, gestión y relacionamiento
4. Contratar consultores expertos según temáticas</t>
  </si>
  <si>
    <t>1. Listas de asistencia
2. Horas de capacitación y certificaciones otorgadas
3. Proyectos formulados
4. Proyectos ejecutados
5. Proyectos aplicados a convocatorias</t>
  </si>
  <si>
    <t>1. Colombia Norte</t>
  </si>
  <si>
    <t>2. Llanos</t>
  </si>
  <si>
    <t>1. Arrecife</t>
  </si>
  <si>
    <t>1. Ocelote</t>
  </si>
  <si>
    <t>1. Córdoba</t>
  </si>
  <si>
    <t>1. Meta</t>
  </si>
  <si>
    <t>1. Pueblo Nuevo</t>
  </si>
  <si>
    <t>2. Planeta Rica</t>
  </si>
  <si>
    <t>1. Puerto Gaitán</t>
  </si>
  <si>
    <t>1. La Cristalina</t>
  </si>
  <si>
    <t>DESCRIPCIÓN</t>
  </si>
  <si>
    <t>TIPO</t>
  </si>
  <si>
    <t xml:space="preserve">Riesgo </t>
  </si>
  <si>
    <t>3. Que frente al cambio en las JAC se deje de respaldar este proyecto</t>
  </si>
  <si>
    <t>1. Que se generen expectativas para que Hocol apoye todas las iniciativas de proyectos que surjan</t>
  </si>
  <si>
    <t>2. Que se pierda de interés por la falta de resultados a corto plazo</t>
  </si>
  <si>
    <t>3. Que Hocol termine asumiendo los proyectos por la falta de gestión de la comunidad</t>
  </si>
  <si>
    <t>4. Que frente al cambio en las JAC se deje de respaldar este proyecto</t>
  </si>
  <si>
    <t>5. Que se logren proyectos que representen el interés de las comunidades y se mejore el relacionamiento y la confianza</t>
  </si>
  <si>
    <t>6. Que la comunidad se empodere y se logren proyectos de mayor alcance por sinergias y apalancamientos</t>
  </si>
  <si>
    <t>Oportunidad</t>
  </si>
  <si>
    <t>1. Organizaciones se comprometen previamente a asisitir a los procesos de formación
2. Las organizaciones son conscientes que este proceso no genera responsabiidad de Hocol en ejecutar o financiar los proyectos
3. Para proyectos que requieran uso de tierra, esta debe estar legalizada en términos de propiedad</t>
  </si>
  <si>
    <t xml:space="preserve">1. Los participantes asisten y se interesan en todo el proceso de capacitación 
2. El proyecto tiene continuidad y es posible mantener acciones en los tres años
3. Se logran alianzas o apalancamientos para lograr objetivos, las cuales son acompañadas por Hocol y lideradas por la comunidad
</t>
  </si>
  <si>
    <t>Actor</t>
  </si>
  <si>
    <t>Rol</t>
  </si>
  <si>
    <t>Tipo</t>
  </si>
  <si>
    <t>Hocol</t>
  </si>
  <si>
    <t>Consultor / Capacitador</t>
  </si>
  <si>
    <t>Externo</t>
  </si>
  <si>
    <t>Financiador</t>
  </si>
  <si>
    <t>Interno</t>
  </si>
  <si>
    <t>Beneficiario / Asistente</t>
  </si>
  <si>
    <t>Comunidad</t>
  </si>
  <si>
    <t xml:space="preserve">Instituciones </t>
  </si>
  <si>
    <t>JAC / Org. de base</t>
  </si>
  <si>
    <t>Proveedor del servicio</t>
  </si>
  <si>
    <t>Fase</t>
  </si>
  <si>
    <t>Descripción</t>
  </si>
  <si>
    <t>Selección</t>
  </si>
  <si>
    <t>Nuevas oportunidades</t>
  </si>
  <si>
    <t>Manejo de prospectos</t>
  </si>
  <si>
    <t>Nuevos descubrimientos</t>
  </si>
  <si>
    <t>Desarrollo</t>
  </si>
  <si>
    <t>Producción y mantenimiento operaciones</t>
  </si>
  <si>
    <t>Transporte y comercialización</t>
  </si>
  <si>
    <t>Abandonos</t>
  </si>
  <si>
    <t>x</t>
  </si>
  <si>
    <t>Operación</t>
  </si>
  <si>
    <t>Ocelote</t>
  </si>
  <si>
    <t>% del total de presupuesto</t>
  </si>
  <si>
    <t>Arrecife</t>
  </si>
  <si>
    <t>% Financiación Hocol</t>
  </si>
  <si>
    <t xml:space="preserve">% Financiación otros </t>
  </si>
  <si>
    <t>Indicador</t>
  </si>
  <si>
    <t>1. Número de talleres / cursos dictados</t>
  </si>
  <si>
    <t xml:space="preserve">2. Número de horas de formación </t>
  </si>
  <si>
    <t>3. Número de graduados por tema / etapa del proceso</t>
  </si>
  <si>
    <t>4. Tasa de éxito en proyectos formulados que recibieron los recursos solicitados</t>
  </si>
  <si>
    <t xml:space="preserve">5. Tasa de éxito de proyectos que fueron ejecutados </t>
  </si>
  <si>
    <t>6. Tasa de apalancamiento real vs planificada</t>
  </si>
  <si>
    <t xml:space="preserve">7. Tasa de proyectos formulados que fueron radicados </t>
  </si>
  <si>
    <t>Tipo de proyecto de inversión social</t>
  </si>
  <si>
    <t>Inversión social contractual (PBCs)</t>
  </si>
  <si>
    <t>Inversión social voluntaria</t>
  </si>
  <si>
    <t>Inversión social que facilita cumplimiento de licencia o consulta previa</t>
  </si>
  <si>
    <t>Observaciones</t>
  </si>
  <si>
    <t>X</t>
  </si>
  <si>
    <t>FICHA DE PROYECTO TIPO</t>
  </si>
  <si>
    <t>Monto 
($COP .000)</t>
  </si>
  <si>
    <t>FOMENTO DEPORTIVO</t>
  </si>
  <si>
    <t>FORTALECIMIENTO INSTITUCIONES EDUCATIVAS</t>
  </si>
  <si>
    <t>GESTIÓN DE LA SALUD</t>
  </si>
  <si>
    <t xml:space="preserve">Incrementar la calidad y la cobertura educativa, a través de programas focalizados en desarrollar competencias a directores, maestros y jóvenes, con el fin de cerrar brechas en educación y promover oportunidades </t>
  </si>
  <si>
    <t xml:space="preserve">1. PEIs actualizados
2. Contenidos de cursos generados
3. Cursos dictados
4. Estudiantes graduados 
5. Profesores actualizados </t>
  </si>
  <si>
    <t>1. Identificar requerimientos de actualización o contenidos para directores, profesores y estudiantes  
2. Dar asesoría a las Instituciones Educativas con el PEI
3. Articular SENA virtual para los grados noveno a once
4. Identificar y generar cursos virtuales para profesores
5. Identificar y generar cursos virtuales para estudiantes</t>
  </si>
  <si>
    <t>1. Llanos</t>
  </si>
  <si>
    <t>2. Guarrojo</t>
  </si>
  <si>
    <t>3. Oleoducto Palmeras</t>
  </si>
  <si>
    <t>1. Que se generen expectativas en instituciones o comunidades que le exijan a Hocol dar la educación</t>
  </si>
  <si>
    <t>3. Que no se logre apalancar el proyecto en un largo plazo y no se puedan evaluar resultados e impactos</t>
  </si>
  <si>
    <t>4. Que los asistentes que participan adquieran competencias que rápidamente se transformen en oportunidades de empleo o emprendimiento</t>
  </si>
  <si>
    <t xml:space="preserve">1. Los participantes asisten y se interesan en todo el proceso 
2. El proyecto tiene continuidad y es posible mantener acciones en los tres años
3. Se logran alianzas o apalancamientos para lograr objetivos, las cuales son acompañadas por Hocol y lideradas por la comunidad
3. La secretaría de educación aprueba los grados décimo y once
</t>
  </si>
  <si>
    <t xml:space="preserve">1. Los actores tienen baja tolerancia al fracaso
2. Hay una alta ilegalidad de la tenencia de tierras en algunas comunidades lo cual restringe las opciones de los proyectos
3. JAC cambian cada cuatro años y hay cambio en 2020
4. Los participantes tienen diversas ocupaciones y tienen restricciones de días y  horarios
5. Los sitios de capacitación deben adaptarse a los tiempos de transporte, horarios de comunidad y de formación
</t>
  </si>
  <si>
    <t xml:space="preserve">1. Los actores tienen baja tolerancia al fracaso
2. Los participantes tienen diversas ocupaciones y tienen restricciones de días y  horarios
3. Los sitios de capacitación deben adaptarse a los tiempos de transporte, horarios de comunidad y de formación
4. Las IE no tienen una infraestructura adecuada para programas de mayor escala
</t>
  </si>
  <si>
    <t>Instituciones Educativas</t>
  </si>
  <si>
    <t>Profesores</t>
  </si>
  <si>
    <t>Estudiantes</t>
  </si>
  <si>
    <t>SENA</t>
  </si>
  <si>
    <t>Alcaldía / Secretaría de Educación</t>
  </si>
  <si>
    <t>Aliado</t>
  </si>
  <si>
    <t>CAPITAL SOCIAL</t>
  </si>
  <si>
    <t>1.1.</t>
  </si>
  <si>
    <t>1.2.</t>
  </si>
  <si>
    <t>1.3.</t>
  </si>
  <si>
    <t>1.4.</t>
  </si>
  <si>
    <t>FORTALECIMENTO INSTITUCIONAL Y COMUNITARIO</t>
  </si>
  <si>
    <t>DEPORTE, ARTE Y CULTURA</t>
  </si>
  <si>
    <t>SALUD</t>
  </si>
  <si>
    <t>DESARROLLO ECONÓMICO</t>
  </si>
  <si>
    <t>2.1.</t>
  </si>
  <si>
    <t>2.2.</t>
  </si>
  <si>
    <t>2.3.</t>
  </si>
  <si>
    <t>SOSTENIBILIDAD AMBIENTAL</t>
  </si>
  <si>
    <t>3.1.</t>
  </si>
  <si>
    <t>3.2.</t>
  </si>
  <si>
    <t>INFRAESTRUCTURA Y EQUIPAMIENTO COMUNITARIO</t>
  </si>
  <si>
    <t>4.1.</t>
  </si>
  <si>
    <t>4.2.</t>
  </si>
  <si>
    <t>4.3.</t>
  </si>
  <si>
    <t>1.1.1.</t>
  </si>
  <si>
    <t>1.1.2.</t>
  </si>
  <si>
    <t>1.1.3.</t>
  </si>
  <si>
    <t>Gobernanza, responsabilidad y fortalecimiento comunitario</t>
  </si>
  <si>
    <t>Fortalecimiento procesos de comunicación comunitaria</t>
  </si>
  <si>
    <t>Capacidades para la formulación de proyectos</t>
  </si>
  <si>
    <t>Fortalecimiento capacidades instituciones locales</t>
  </si>
  <si>
    <t>1.2.1.</t>
  </si>
  <si>
    <t>1.2.2.</t>
  </si>
  <si>
    <t>1.2.3.</t>
  </si>
  <si>
    <t>1.2.4.</t>
  </si>
  <si>
    <t>Inclusión digital</t>
  </si>
  <si>
    <t>Fortalecimiento Instituciones Educativas</t>
  </si>
  <si>
    <t>Formación técnica y competencias blandas</t>
  </si>
  <si>
    <t>Becas</t>
  </si>
  <si>
    <t>1.3.1.</t>
  </si>
  <si>
    <t>1.3.2</t>
  </si>
  <si>
    <t>Fomento deportivo</t>
  </si>
  <si>
    <t>Arte y cultura</t>
  </si>
  <si>
    <t>1.4.1</t>
  </si>
  <si>
    <t>1.4.2.</t>
  </si>
  <si>
    <t>1.4.3</t>
  </si>
  <si>
    <t>Campañas en salud</t>
  </si>
  <si>
    <t>Educación en la salud</t>
  </si>
  <si>
    <t>Gestión de la salud</t>
  </si>
  <si>
    <t>ID PRESUPUESTO</t>
  </si>
  <si>
    <t>TOTALES</t>
  </si>
  <si>
    <t>2.3.1.</t>
  </si>
  <si>
    <t>2.3.2.</t>
  </si>
  <si>
    <t>2.3.3.</t>
  </si>
  <si>
    <t>2.2.1.</t>
  </si>
  <si>
    <t>2.2.2.</t>
  </si>
  <si>
    <t>2.1.1.</t>
  </si>
  <si>
    <t>4. Tasa de mejora en indicadores educativos / efectividad  delprograma para docentes</t>
  </si>
  <si>
    <t>5. Tasa de mejora en indicadores educativos / efectividad del programa para estudiantes</t>
  </si>
  <si>
    <t xml:space="preserve">Hay grandes carencias de espacios para desarrollar deporte en las comunidades. 
Los jóvenes y niños no cuentan con una oferta de sano esparcimiento, particularmente enfocado al deporte
De forma natural, el deporte reduce la vulnerabilidad y el riesgo social asociado a drogadicción, alcoholismo o pérdida de visión de un plan de vida. </t>
  </si>
  <si>
    <t xml:space="preserve">Niños, niñas, adolescentes y jóvenes practican deporte regularmente, han adquirido el hábito y existe mínimo un club de patinaje con cobertura municipal con deportistas en competencias internacionales.y dos clubes deportivos en los cuales la comunidad está participando en escenarios recreativos y competitivos. </t>
  </si>
  <si>
    <t>Contribuir con escenarios de sano esparcimiento y deporte para niños, niñas y jóvenes de las comunidades, mejorando sus condiciones físicas y psicosociales, logrando participar en competencias de orden regional, nacional e internacional y focalizando los esfuerzos en al menos 3 clubes</t>
  </si>
  <si>
    <t>1. Estrategia de crecimiento construida 
2. Escenarios y clubes diseñados e implementados
3. Patrocinios obtenidos
4. Horas de entrenamiento generadas
5. Competencias según escala de crecimiento realizadas
6. Listas de asistencia y récord de categorización por participante generado</t>
  </si>
  <si>
    <t>1. Que los deportistas pierdan el interés en su participación</t>
  </si>
  <si>
    <t>2. Que Hocol retire el patrocinio al programa</t>
  </si>
  <si>
    <t xml:space="preserve">3. Que se logre expandir los clubes y los padres aporten al programa </t>
  </si>
  <si>
    <t>4. Que se logren alianzas y/o patrocinios con instituciones de gobierno, empresas u operadoras</t>
  </si>
  <si>
    <t xml:space="preserve">1. Familias y deportistas se comprometen previamente a asisitir a los procesos de entrenamiento </t>
  </si>
  <si>
    <t>1. Los participantes asisten y se interesan en todo el proceso de desarrollo deportivo 
2. El proyecto tiene continuidad y es posible mantener acciones en los tres años
3. Se logran alianzas o apalancamientos para lograr objetivos, las cuales son acompañadas por Hocol 
4. Hay apoyo económico y moral de las familas de los deportistas</t>
  </si>
  <si>
    <t>1. Falta de poder adquisitivo de los padres para el equipo
2. Falta de cultura en el apoyo deportivo</t>
  </si>
  <si>
    <t>1. Diseñar la estrategia de crecimiento basado en clubes deportivos 
2. Identificar participantes y escenarios que faciliten entrenamientos periodicos y constantes
3. Estructurar los clubes deportivos y buscar alianzas para su patrocinio y crecimiento
4. Entrenar deportistas en los clubes deportivos diseñados, escalando de acuerdo con la estrategia de crecimiento
5. Participar en eventos competitivos a escala regional, nacional o internacional de acuerdo con la estrategia de crecimiento
6. Identificar poteciales aliados y/o patrocinadores y hacer gestión para hacer efectiva alianza o patrocinio</t>
  </si>
  <si>
    <t>1. Familias</t>
  </si>
  <si>
    <t>2. Deportistas</t>
  </si>
  <si>
    <t>3. Dirigentes</t>
  </si>
  <si>
    <t>4. Hocol</t>
  </si>
  <si>
    <t>5. Entrenadores</t>
  </si>
  <si>
    <t>6. FAM</t>
  </si>
  <si>
    <t>Operador Ocelote</t>
  </si>
  <si>
    <t>Apoyo moral y económico al deportista</t>
  </si>
  <si>
    <t>Financiador / patrocinador</t>
  </si>
  <si>
    <t>Líder del proyecto en campo</t>
  </si>
  <si>
    <t>Aliados / Patrocinadores</t>
  </si>
  <si>
    <t>7. Otras empresas u operadoras</t>
  </si>
  <si>
    <t>1. Número de participantes / horas de entrenamiento</t>
  </si>
  <si>
    <t xml:space="preserve">2. Tasa de éxito de la estrategia de crecimiento </t>
  </si>
  <si>
    <t xml:space="preserve">3. Número de competencias y perfil de las mismas en el tiempo </t>
  </si>
  <si>
    <t>4. Tasa de éxito en alianzas y/o patrocinios</t>
  </si>
  <si>
    <t xml:space="preserve">5. Tasa de crecimiento de deportistas por club </t>
  </si>
  <si>
    <t xml:space="preserve">6. Número de competencias ganadas </t>
  </si>
  <si>
    <t>GOBERNANZA, RESPONSABILIDAD Y FORTALECIMIENTO COMUNITARIO</t>
  </si>
  <si>
    <t>1. Las organizaciones de base son débiles en general y requieren desarrollar su potencial para generar desarrollo comunitario
2. Hay ausencia de líderes con capacidad para formular y ejecutar proyectos que beneficien a la comunidad
3. Se requiere fortalecer el tejido social de las comunidades, buscando el reconocimiento de sus capacidades, con el fin de que se generen procesos de autogestión comunitaria que aporten al desarrollo del territorio con el reconocimiento del impacto que sus acciones generan en el entorno y mitigando dicho impacto a través de actividades propias</t>
  </si>
  <si>
    <t>Comunidades empoderadas que comprendan el concepto e importancia de ser corresponsables frente a los impactos que generan en su entorno y son capaces de gestionar proyectos de desarrollo comunitario.</t>
  </si>
  <si>
    <t>Generar capacidades organizativas y con sentido de corresponsabilidad en organizaciones de base y comunidades, de tal forma que  éstas logren una autogestión con estrategias y herramientas útiles para el desarrollo de su territorio</t>
  </si>
  <si>
    <t>1. Purificación</t>
  </si>
  <si>
    <t>1. Tolima</t>
  </si>
  <si>
    <t>1. Chenché</t>
  </si>
  <si>
    <t>4. Que se logren proyectos que representen el interés de las comunidades y se mejore el relacionamiento y la confianza</t>
  </si>
  <si>
    <t>5. Que la comunidad se empodere y se logren proyectos de mayor alcance por sinergias y apalancamientos</t>
  </si>
  <si>
    <t>1. Comunidad</t>
  </si>
  <si>
    <t>2. Institucionalidad</t>
  </si>
  <si>
    <t>5. Academia</t>
  </si>
  <si>
    <t>Aliado / Participante</t>
  </si>
  <si>
    <t xml:space="preserve">3. Academia </t>
  </si>
  <si>
    <t>Aliado / Participante / Financiador</t>
  </si>
  <si>
    <t>Purificación</t>
  </si>
  <si>
    <t>3. Número de proyectos que se presentan y tienen asociado el tema de corresponsabilidad</t>
  </si>
  <si>
    <t>1. El paternalismo y la dependencia histórica no ha permitido que las comunidades desarrollen su potencial 
2. No hay líderes preparados que puedan formular proyectos con metodologías y calidad
3. Hay necesidades y problemas que son prioritarios, pero que permanecen sin solución dada la carencia de capacidades
4. Hay oportunidades de apalancar recursos
5. Hay desconocimiento de la ley 743 y el potencial que da para manejar recursos propios
6. Hay motivación en algunas comunidades para formular y contratar proyectos</t>
  </si>
  <si>
    <t>1. Organizaciones con capacidades para la autogestión y empoderamiento 
2. JAC tienen la capacidad de formular proyectos, gestionar recursos y crean lazos de cooperación efectivos, lo cual les ha permitido materializar proyectos que generan valor social, económico y ambiental</t>
  </si>
  <si>
    <t>Instituciones Educativas tienen el conocimiento y las competencias para que los jóvenes logren una visión de futuro productivo y adquieran habilidades para acceder a niveles educativos superiores, empleo y emprendimiento</t>
  </si>
  <si>
    <t>Fortalecimiento institucional y comunitario</t>
  </si>
  <si>
    <t>Deporte, Arte y Cultura</t>
  </si>
  <si>
    <t>Salud</t>
  </si>
  <si>
    <t xml:space="preserve">1. Actualmente, Hocol asume la responsabilidad que es propia del Estado y presta los servicios de salud en Ocelote
2. El asumir esta función puede conllevar repercusiones de tipo legal y de riesgo ocupacional. 
3. Existe una ausencia total de los organismos del Estado y de los privados, por lo que Hocol ha asumido la función dada la necesidad de las comunidades. Actualmente está financiando el salario del doctor, medicamentos y el  mantenimiento del puesto de salud. </t>
  </si>
  <si>
    <t>El primero de enero de 2023 el Estado deberá asumir la responsabilidad de la gestión y ejecución del servicio de salud en el área de interés.</t>
  </si>
  <si>
    <t>Lograr a 2023 el desmonte total del servicio de salud, a través de una estrategia de retiro gradual que le permita entregar al Estado la totalidad de los procesos que actualmente están bajo su cargo, sin riesgo para Hocol y sus operaciones</t>
  </si>
  <si>
    <t xml:space="preserve">1. Diseñar la estrategia detallada de desmonte gradual del servicio de salud
2. Asegurar la recopilación de toda la información relacionada con el servicio prestado durante los años a cargo, con sustento de beneficios y con argumentación legal de necesidad de retirar el servicio 
3. Definir estrategias de formulación por parte de la comunidad de sus derechos y oportunidades en la gestión de la salud
4. Diseñar una estrategia de comunicación por parte de la operadora en donde se definan los puntos clave y fechas claras para el cambio
5. Socializar con la comunidad el programa de desmonte gradual, con los argumentos generados como entregable
6. Determinar alcances de apoyos subsecuentes a etapas de desmonte definidas
7. Ejecutar todo el proceso legal para la entrega al Estado o Institución que se haga responsable
8. Documentar resultados obtenidos </t>
  </si>
  <si>
    <t>1. Estrategia de desmonte
2. Documentación histórica del servicio prestado son sustento legal y de beneficios 
3.Estrategia de comunicación a comunidades e instituciones diseñada
4. Comunidades enteradas del proceso 
5. Diseño de apoyos subsecuentes en cada etapa del desmonte gradual
6. Entrega del servicio a Estado o a Institución
7. Generación de memoria final del proceso, con visto bueno legal</t>
  </si>
  <si>
    <t>1. Que se generen conflictos de orden jurídico que expongan a Hocol a demandas administrativas y en temas de derechos humanos</t>
  </si>
  <si>
    <t>2. Que las comunidades pierdan confianza en Hocol y se generen confrontaciones que lleven a afectación de operaciones</t>
  </si>
  <si>
    <t>3. Que no se identifique un actor que pueda operativizar el servicio, por el contexto social de La Cristalina</t>
  </si>
  <si>
    <t>1. Hocol está enterado de todas las potenciales consecuencias y ha desarrolladoun análisis de riesgo integral frente a esta decisión</t>
  </si>
  <si>
    <t xml:space="preserve">1. El Estado y/o Instituciones de salud local se interesan y avanzan en la estrategia
2. Las comunidades aceptan que Hocol no administra más el servicio de salud
</t>
  </si>
  <si>
    <t xml:space="preserve">1. Hay una alta ilegalidad de la tenencia de tierras en algunas comunidades lo cual restringe las opciones de los proyectos
2. Las Instituciones de Salud no cuentan con los recursos o el interés por recibir la gestión del servicio
</t>
  </si>
  <si>
    <t>Instituciones Gubernamentales locales y regionales</t>
  </si>
  <si>
    <t>Responsables de recibir el servicio de salud</t>
  </si>
  <si>
    <t>Participante por su calidad de usuario</t>
  </si>
  <si>
    <t>Organización que entrega el servicio</t>
  </si>
  <si>
    <t>Área Legal</t>
  </si>
  <si>
    <t>Supervisor y asesor permanente</t>
  </si>
  <si>
    <t>GANADERÍA</t>
  </si>
  <si>
    <t xml:space="preserve">Falta de implementación de alternativas de generación de ingresos propias de la zona como es el trabajo agropecuario, el cual es independiente de las actividades de la industria petrolera. Falta de alternativas que generen capacidades blandas e ingresos económicos a partir de la producción ganadera.
No existen fuentes de ingresos alternos para las comunidades. Adicionalmente, las comunidades cuentan con vocación ganadera y cuenta con tierras aptas para esta actividad y la aceptación del proyecto es favorable a las comunidades. </t>
  </si>
  <si>
    <t>Las comunidades han adquirido buenas prácticas ganaderas, lo cual les ha permitido apartarse de la industria petrolera convirtiéndose en autosostenibles y partes del cambio social, mejorando sus conocimientos en la implementación de tecnologías de producción ganadera y a su vez, incrementando sus ganancias económicas.</t>
  </si>
  <si>
    <t xml:space="preserve">Generar competencias técnicas y blandas para el desarrollo de proyectos productivos pecuarios ganaderos, lo cual promueva la implementación de tecnologías de producción eficientes, generen ingresos sostenidos y reduzca la dependencia de la industria petrolera. </t>
  </si>
  <si>
    <t>1. Realizar diagnóstico de vocación agrícola para priorizar intervenciones con potencial de crecimiento 
2.Implementar técnicas de producción ganadera mejoradas para incrementar los índices de producción
3. Desarrollar capacitaciones en la formulación e implementación de dietas para la nutrición bovina
4. Desarrollar capacitaciones en el manejas adecuado de las enfermedades infecciosas, metabólicas y mecánicas que afectan el ganado
5. Diseñar plan de asistencia técnica para el corto y mediano plazo</t>
  </si>
  <si>
    <t>2. Hulia / Tolima</t>
  </si>
  <si>
    <t>1. Matachines</t>
  </si>
  <si>
    <t>2. Purificación</t>
  </si>
  <si>
    <t>1. Que se genere una dependencia de la asistencia técnica y los insumos o contribuciones que no permitan crecer el programa hacia una autosostenibilidad</t>
  </si>
  <si>
    <t>2. Que el cambio climático genere condiciones adversas que afecten negativamente el programa</t>
  </si>
  <si>
    <t>3. Que se logren implementar modelos silvopastoriles, con mejor capacidad y eficiencia y menor impacto al medio ambiente</t>
  </si>
  <si>
    <t xml:space="preserve">1. Los ganaderos se interesan en el negocio y entienden el proyecto a largo plazo
2. Los predios donde está el ganado cuentan con suficiente alimentación 
3. Los animales están sanos_x000B_4. Se da capacitación en manejo de medicamentos y ésta es efectiva
</t>
  </si>
  <si>
    <t xml:space="preserve">1. Los participantes realmente tienen vocación ganadera, tienen tierras y son susceptibles de un proyecto de mejora de la actividad
2. La tierra es de propiedad legítima de los participantes
3. La tierra es suficiente para iniciar el proyecto con ganaderos </t>
  </si>
  <si>
    <t>Beneficiarios / Participantes</t>
  </si>
  <si>
    <t>Umata, Ica, etc</t>
  </si>
  <si>
    <t>Aliados</t>
  </si>
  <si>
    <t>Comité ganadero</t>
  </si>
  <si>
    <t xml:space="preserve">4. Ingresos mensuales comparados por periodo </t>
  </si>
  <si>
    <t>FORMACIÓN COMPETENCIAS FUERA DE LA CADENA DE VALOR</t>
  </si>
  <si>
    <t>La producción del campo y el petróleo son finitos. Así mismo, los empleos, bienes y servicos que se generan lo son. Por lo tanto, se requiere dejar capacidades instaladas y alternativas de generación de empleo. El campo comienza su decadencia y ésta es una etapa crítica para la viabilidad del campo en cuanto a la necesidad de reemplazo de empleos.</t>
  </si>
  <si>
    <t>Comunidad con oportunidades de empleabilidad por fuera de la industria petrolera atractivas y reales para la generación de recursos para su sostenimiento a partir de 2023</t>
  </si>
  <si>
    <t>Generar alternativas de empleo y/o oficios por fuera de la cadena de valor del petróleo, a través de la formación de competencias necesarias y mínimas para el desarrollo de diferentes alternativas que se conviertan en una opción de empleo</t>
  </si>
  <si>
    <t>1. Identificación vocacional e inclinaciones encaminadas
2. Establecer convenios, capacitaciones y/o talleres que logren el conocimiento y motivación necesarios para iniciar y emprender nuevas alternativas de ocupación
3. Capitales semillas y capacitaciones específicas para mejores posibilidades y competencias</t>
  </si>
  <si>
    <t>1. Matriz de vocaciones y/o alternativas de inclinación de competencias
2. Talleres de capacitación
3. Talleres prácticos
4. Presupuesto necesario</t>
  </si>
  <si>
    <t>1. Baja motivación y/o aceptación de la propuesta</t>
  </si>
  <si>
    <t>2. Economía ilegal puede ser alternativa de ocupaciones</t>
  </si>
  <si>
    <t xml:space="preserve">3. Cierre de brechas y generación de competencias direccionada hacia la agroindustria (por más actividad) </t>
  </si>
  <si>
    <t xml:space="preserve">1. Se logran alianzas con instituciones o institutos externos
2. A 2023 hay resultados tangibles </t>
  </si>
  <si>
    <t>1. Legalidad de la tierra y propiedades
2. Baja motivación
3. Presencia de economías ilegales y grupos armados ilegales</t>
  </si>
  <si>
    <t>1. Hay una alta ilegalidad de la tenencia de tierras en algunas comunidades lo cual restringe las opciones de los proyectos
2. Los participantes del proyecto tienen baja tolerancia al fracaso
3. Clima poco favorable a causa del verano
4. La alimentación al ganado no es permanente y es restringida_x000B_5. Enfermedades bovinas</t>
  </si>
  <si>
    <t>2. Hocol</t>
  </si>
  <si>
    <t>3. FAM</t>
  </si>
  <si>
    <t>4. Consultor</t>
  </si>
  <si>
    <t>5. SENA</t>
  </si>
  <si>
    <t>1. Beneficiario</t>
  </si>
  <si>
    <t>2. Financiador</t>
  </si>
  <si>
    <t>3. Operador</t>
  </si>
  <si>
    <t>4. Experto</t>
  </si>
  <si>
    <t>5. Capacitador</t>
  </si>
  <si>
    <t>1. Número de participantes</t>
  </si>
  <si>
    <t xml:space="preserve">2. Alianzas logradas </t>
  </si>
  <si>
    <t>3. Tasa de ocupación debido a la intervención</t>
  </si>
  <si>
    <t>EDUCACIÓN AMBIENTAL</t>
  </si>
  <si>
    <t>Sostenibilidad Ambiental</t>
  </si>
  <si>
    <t>1. La población y la comunidad educativa aceptan y acogen las recomendaciones
2. Las organizaciones comunitarias se integran</t>
  </si>
  <si>
    <t>1. No hay infraestructura para la disposición de residuos en la vereda
2. No hay participación del Estado</t>
  </si>
  <si>
    <t>2. Que las IE no tengan interés en el tema y no lo apoyen</t>
  </si>
  <si>
    <t>3. Que se genere un proyecto de mayor escala con generación de ingresos</t>
  </si>
  <si>
    <t>1. IE</t>
  </si>
  <si>
    <t>2. Estudiantes</t>
  </si>
  <si>
    <t>3. Población</t>
  </si>
  <si>
    <t>4. FAM</t>
  </si>
  <si>
    <t>5. Hocol</t>
  </si>
  <si>
    <t>2. Beneficiario</t>
  </si>
  <si>
    <t xml:space="preserve">3. Beneficiario </t>
  </si>
  <si>
    <t>4. Operador</t>
  </si>
  <si>
    <t>5. Financiador</t>
  </si>
  <si>
    <t>6. Organizaciones de recicladores en la zona</t>
  </si>
  <si>
    <t>Aliado / Apalancador</t>
  </si>
  <si>
    <t>3. Tasa de incremento de la toneladas recolectadas</t>
  </si>
  <si>
    <t>4. Organizaciones que se crean debido a la inciativa</t>
  </si>
  <si>
    <t>Cátedra de puertas abiertas</t>
  </si>
  <si>
    <t>CÁTEDRA DE PUERTAS ABIERTAS</t>
  </si>
  <si>
    <t>1. Desconocimiento y campañas de desinformación en torno a la industria
2. La industria extractiva tiene una carga política y de activismo fuerte, sumado a la creciente sensibilidad por el medio ambiente
3. Creciente acceso a la información por las redes sociales
4. No hay datos de líneas base y de impactos acumulativos que faciliten el mensaje de la corresponsabilidad
5. Hay una lejanía y distanciamiento con el "vecino" desde la operación, intensificado por una delegación de relacionamiento en operadores</t>
  </si>
  <si>
    <t>Hocol es visto como una empresa extractiva responsable y cercana, los actores conocen la industria y entienden sus operaciones y beneficios, tienen conciencia de su corresponsabilidad y tienen confianza para resolver dudas o proponer acciones en las áreas de influencia de forma colaborativa.</t>
  </si>
  <si>
    <t>Abrir espacios de comunicación multi-actor para mejorar el conocimiento y la percepción frente a las operaciones de Hocol, a través de procesos pedagógicos y experienciales brindados por la compañía (empleados), los cuales generan confianza en las áreas de influencia.</t>
  </si>
  <si>
    <t>1. Construir el mapa de audiencias con la información y proceso respectivo en amplitud y profundidad
2. Construir los contenidos del proceso por ciclo de vida del negocio y según la audiencia, incluyendo medios y escenarios pedagógicos y experienciales
3. Definir el plan de cátedra con periodicidad, temas, responsables, según momentos y dinámicas sociales, y audiencias
4. Construir el plan de formación para los voceros de la cátedra
5. Ejecutar formación
6. Ejecutar proyecto, monitorear resultados y retroalimentar la conversación con el entorno</t>
  </si>
  <si>
    <t>1. Mapa de audiencias
2. Contenidos en diversos medios 
3. Plan de cátedra anual
4. Plan de formación para voceros de la compañía 
5. Cátedras ejecutadas 
6.Resultados retroalimentados</t>
  </si>
  <si>
    <t>Todas</t>
  </si>
  <si>
    <t>Todos</t>
  </si>
  <si>
    <t>1. Que los empleados voceros no adquieran el conocimiento y manejo del mensaje y se afecte el proyecto</t>
  </si>
  <si>
    <t>2. Que otros actores influyan más en contradictores y la cátedra no tenga efecto</t>
  </si>
  <si>
    <t>3. Que las comunidades y otros actores invitados al proceso pedagógico y experiencial no se interesen y fracase el programa</t>
  </si>
  <si>
    <t xml:space="preserve">4. Que mediante el diálogo se logren identificar expectativas relevantes para una mejora a la inversión social </t>
  </si>
  <si>
    <t>1. Los empleados han sido formados 
2. Las audiencias han sido mapeadas</t>
  </si>
  <si>
    <t>1. Empleados, comunidades, instituciones, proveedores, operadores se interesan y se alinean al manejo de mensaje estructurado</t>
  </si>
  <si>
    <t>1. Horarios de la operación
2. No hay aún infraestructura en todas las operaciones para realizar las puertas abiertas</t>
  </si>
  <si>
    <t>Participante</t>
  </si>
  <si>
    <t>Comunidades</t>
  </si>
  <si>
    <t>Niños, niñas jóvenes</t>
  </si>
  <si>
    <t>Proveedores de los servicios</t>
  </si>
  <si>
    <t>Consultores / proveedores de los servicios</t>
  </si>
  <si>
    <t xml:space="preserve">1. Cantidad de catedras realizadas / Número de asistentes y tipos de audiencia </t>
  </si>
  <si>
    <t>3. Resultados comparados por actor en evaluación de proceso pedagógico y experiencial</t>
  </si>
  <si>
    <t>1. Betulia</t>
  </si>
  <si>
    <t>2. Apartado de Betulia</t>
  </si>
  <si>
    <t>3. Cruz Roja</t>
  </si>
  <si>
    <t>4. El Mamón</t>
  </si>
  <si>
    <t>2.</t>
  </si>
  <si>
    <t>1.</t>
  </si>
  <si>
    <t>1. Que se dificulte la creación del fondo comunitario por división interna de JAC</t>
  </si>
  <si>
    <t>2. Que exista baja participación de los miembros de la JAC</t>
  </si>
  <si>
    <t>3. Que exista discrepancia en la creación de los estatutos</t>
  </si>
  <si>
    <t>CREACIÓN Y MANEJO FONDOS COMUNITARIOS</t>
  </si>
  <si>
    <t>Infraestructura y equipamiento comunitario</t>
  </si>
  <si>
    <t>AGUA POTABLE / AGUA SEGURA</t>
  </si>
  <si>
    <t>1. El servicio de agua potable es escaso en las comunidades del área de influencia, y éstas normalmente solicitan apoyo para sacar adelante un proyecto de acueducto.
2. El desarrollo y apoyo a este proyecto para la compañía genera confianza con estas comunidades y fortalece el relacionamiento, lo cual redunda en tener aliados para la operación</t>
  </si>
  <si>
    <t xml:space="preserve">Comunidades beneficiarias, usuarias y suscriptoras contando con un servicio digno de agua. Son conscientes del cuidado del recurso, del buen uso y consumo del mismo y del pago responsable para asegurar la sostenibilidad del servicio. La infraestructura es óptima y con mantenimiento adecuado. El prestador del servicio es transparente y está empoderado </t>
  </si>
  <si>
    <t xml:space="preserve">Contribuir a la solución de acceso del servicio de agua potable con el fin de que las comunidades puedan contar a futuro con un servicio público de calidad, con consciencia en el ahorro y con una empresa de servicios eficiente. </t>
  </si>
  <si>
    <t>1. Presupuesto
2. Permisos
3. Cultura de no pago
4. Capacidad hídrica</t>
  </si>
  <si>
    <t>1. Huila  / Tolima</t>
  </si>
  <si>
    <t>2. Colombia Norte</t>
  </si>
  <si>
    <t>2. Capacidad de fuente hídrica no es suficiente para la demanda</t>
  </si>
  <si>
    <t>3. Normalmente hay pozos con permisos ya otorgados</t>
  </si>
  <si>
    <t>4. Que se logre el proyecto con recursos de obras por impuestos o regalías</t>
  </si>
  <si>
    <t>1. Comunidades con interés
2. Hocol se mantiene interesado
3. El proyecto se realiza máximo en 2 años</t>
  </si>
  <si>
    <t>4. Comunidad</t>
  </si>
  <si>
    <t>5. Comité</t>
  </si>
  <si>
    <t>4. Beneficiario y usuario</t>
  </si>
  <si>
    <t>1. Porcentaje de financiamiento logrado</t>
  </si>
  <si>
    <t>EDUCACIÓN Y FORMACIÓN</t>
  </si>
  <si>
    <t>Educación Financiera</t>
  </si>
  <si>
    <t>Educación financiera población productiva</t>
  </si>
  <si>
    <t>Creación y manejo de fondos comunitarios</t>
  </si>
  <si>
    <t>Desarrollo de Capacidades</t>
  </si>
  <si>
    <t>Formación de capacidades para dentro de cadena de valor</t>
  </si>
  <si>
    <t>Formación de capacidades para fuera de la cadena de valor</t>
  </si>
  <si>
    <t>Emprendimiento y Fortalecimiento Empresarial</t>
  </si>
  <si>
    <t>Productos autóctonos</t>
  </si>
  <si>
    <t>Ganadería</t>
  </si>
  <si>
    <t>Turismo</t>
  </si>
  <si>
    <t>2.3.4.</t>
  </si>
  <si>
    <t>Agricultura</t>
  </si>
  <si>
    <t>2.3.5.</t>
  </si>
  <si>
    <t>Comercio y Servicios</t>
  </si>
  <si>
    <t>Restauración y conservación</t>
  </si>
  <si>
    <t>3.1.1.</t>
  </si>
  <si>
    <t>Agua</t>
  </si>
  <si>
    <t>3.1.2</t>
  </si>
  <si>
    <t>Bosque</t>
  </si>
  <si>
    <t>3.1.3</t>
  </si>
  <si>
    <t>Biodiversidad</t>
  </si>
  <si>
    <t>Cultura de la corresponsabilidad</t>
  </si>
  <si>
    <t>3.2.1</t>
  </si>
  <si>
    <t>Educación ambiental</t>
  </si>
  <si>
    <t>3.2.2</t>
  </si>
  <si>
    <t>Infraestructura comunitaria / Educativa</t>
  </si>
  <si>
    <t>4.1.1</t>
  </si>
  <si>
    <t>Parques biosaludables</t>
  </si>
  <si>
    <t>4.1.2.</t>
  </si>
  <si>
    <t>Centros comunitarios / Salones comunales</t>
  </si>
  <si>
    <t>4.1.3.</t>
  </si>
  <si>
    <t>Canchas deportivas</t>
  </si>
  <si>
    <t>4.1.4.</t>
  </si>
  <si>
    <t>Infraestructura educativa (aulas)</t>
  </si>
  <si>
    <t>4.1.5.</t>
  </si>
  <si>
    <t>Infraestructura salud</t>
  </si>
  <si>
    <t>Infraestructura vial</t>
  </si>
  <si>
    <t>Servicios públicos y energías renovables</t>
  </si>
  <si>
    <t>DESCRIPCIÓN DEL ÍTEM DE PRESUPUESTO
SEGÚN PORTAFOLIO DE INVERSIÓN SOCIAL</t>
  </si>
  <si>
    <t>1. Las JAC están legalmente constituidos 
2. Los participantes asisten y se interesan en todo el proceso de capacitación 
3. El proyecto tiene continuidad y es posible mantener acciones en el período previsto</t>
  </si>
  <si>
    <t xml:space="preserve">1. Los actores tienen una cultura individualista
2. JAC cambian cada cuatro años y hay cambio en 2020
3. Los participantes tienen diversas ocupaciones y tienen restricciones de días y  horarios
4. Los sitios de deben adaptarse a los tiempos de transporte, horarios de comunidad y de formación
</t>
  </si>
  <si>
    <t>JAC</t>
  </si>
  <si>
    <t>Banco Agrario</t>
  </si>
  <si>
    <t>4. Monto gestionado en fondos comunitarios VS Monto planeado</t>
  </si>
  <si>
    <t>5. Porcentaje de recursos de fondos comunitarios ejecutados con éxito VS recursos totales</t>
  </si>
  <si>
    <t>1. Estudio y diseño
2. Infraestructura y tecnología para la prestación del servicio
3. Modelo de financiamiento+O41
4. Documentación de la JAA
5. Piloto de operación efectuado</t>
  </si>
  <si>
    <t>Pueblo Nuevo</t>
  </si>
  <si>
    <t>Planeta Rica</t>
  </si>
  <si>
    <t>1. El Mamón</t>
  </si>
  <si>
    <t>2. Cruz Roja</t>
  </si>
  <si>
    <t>3. Betulia</t>
  </si>
  <si>
    <t>4. Apartada de Betulia</t>
  </si>
  <si>
    <t>1. Que el proyecto no logre el apalancamiento previsto</t>
  </si>
  <si>
    <t xml:space="preserve">Que las comunidades vean el proyecto como una medida compensatoria si es realizado en las etapas tempranas de maduración </t>
  </si>
  <si>
    <t xml:space="preserve">1. La fuente hídrica debe estar en un terreno legal con escritura
2. Se socializa a la comunidad el resultado de los monitoreos de agua previo a la perforación y después de la misma </t>
  </si>
  <si>
    <t>1. Elaboración de estudios y diseños de: a) Capacidad de la oferta hídrica y requerimientos de la demanda y b) Análisis de pozos profundas existentes en las zonas a intervenir 
2. Gestión de recursos para construir solución definida en los estudios y diseños
3. Contratación y/o mantenimiento de infraestructura 
4.Realizar campañas y procesos de sensibilización para responsabilidad en consumo
5. Constituir y/o fortalecer la JAA, legalización del acueducto como empresa
6.  Documentación para concesión de agua. 
7.Implementación plataforma tecnológica para el proceso de facturación 
8. Construir el plan para medir el piloto y posterior aplicación del mismo
9. Construir plan de operación de acueducto, sistema financiero</t>
  </si>
  <si>
    <t>Implementador</t>
  </si>
  <si>
    <t>Autoridad</t>
  </si>
  <si>
    <t>OCAD, Viceministerio de Aguas</t>
  </si>
  <si>
    <t>Potenciales apalancadores de recursos</t>
  </si>
  <si>
    <t>Corporaciones autónomas, Superintendencia de servicios públicos, PDA</t>
  </si>
  <si>
    <t>Apalancador / Financiador parcial</t>
  </si>
  <si>
    <t>Administrador acueducto</t>
  </si>
  <si>
    <t>JAA</t>
  </si>
  <si>
    <t>Veedores y apalancadores</t>
  </si>
  <si>
    <t>Valor total del proyecto</t>
  </si>
  <si>
    <t>Años para la ejecu</t>
  </si>
  <si>
    <t>Valor por año</t>
  </si>
  <si>
    <t xml:space="preserve">4. Valor facturado en las JA y valor pagado por el servicio </t>
  </si>
  <si>
    <t>Corporativo</t>
  </si>
  <si>
    <t>2. Número de soluciones de agua logradas en el periodo de reporte</t>
  </si>
  <si>
    <t>3. Beneficiarios participantes en el proyecto</t>
  </si>
  <si>
    <t>2. Tasa de mejora en la percepción frente a Hocol</t>
  </si>
  <si>
    <t xml:space="preserve">1. Diseñar estrategias para abordar el tema de corresponsabilidad, gobernanza y fortalecimiento comunitario:
     1.1. Liderazgo comunitario 
     1.2. Identificación de problemas de la comunidad
     1.3. Construcción de soluciones participativas y rutas transformadoras del entorno comunitario
     1.4 Ley 0743
     1.5 Recursos de apalancamiento para proyectos comunitarios, fuentes, requerimientos y mecanismos de solicitud
     1.6. Formalización, capacidades organizativas, gobernanza y control social 
     1.7. Planes de desarrollo local, regional, nacional y planes de desarrollo comunitario
2. Identificar aliados / expertos que desarrollarán las estrategias con las comunidades
3. Implementar estrategias 
4. Evaluar resultados de la implementación 
5. Generar acciones de mejora para el proyecto </t>
  </si>
  <si>
    <t>1. Listas de asistencia al proceso de implementación según estrategias 
2. Talleres realizados 
3. Participantes graduados por temática
4. Asesorías ejecutadas
5. Evidencias de capacidades de gobernanza, organizativas y de corresponsabilidad generadas
6. Proyectos formulados liderados por participantes de las estrategias 
7. Proyectos apalancados 
8. Proyectos ejecutados</t>
  </si>
  <si>
    <t>1. Que las comunidades prioricen problemas que no son los más relevantes y entonces los siguientes procesos no con el objetivo</t>
  </si>
  <si>
    <t>1. Organizaciones se comprometen previamente a asisitir a los procesos de formación
2. Las organizaciones son conscientes que este proceso no genera responsabiidad de Hocol en ejecutar o financiar los proyectos
3. Para proyectos que requieran uso de tierra, ésta debe estar legalizada en términos de propiedad</t>
  </si>
  <si>
    <t xml:space="preserve">1. Los participantes asisten y se interesan en todo el proceso de capacitación y acompañamiento en las estrategias
2. El proyecto tiene continuidad y es posible mantener acciones en los tres años
3. El proyecto genera cambios en actitudes y comportamientos, empodera comunides y se facilita el diálogo con Hocol
</t>
  </si>
  <si>
    <t xml:space="preserve">1. Los actores tienen actitud reactiva 
2. En muchas ocasiones, los participantes que asumen el liderazgo no representan los intereses de la comunidad 
3. Hay una alta ilegalidad de la tenencia de tierras en algunas comunidades lo cual restringe las opciones de los proyectos
4. JAC cambian cada cuatro años y hay cambio en 2020
5. Los participantes tienen diversas ocupaciones y tienen restricciones de días y  horarios
6. Los sitios de capacitación deben adaptarse a los tiempos de transporte, horarios de comunidad y de formación
</t>
  </si>
  <si>
    <t>1. Número de participantes y número de graduados</t>
  </si>
  <si>
    <t xml:space="preserve">5. Tasa de proyectos formulados que fueron radicados </t>
  </si>
  <si>
    <t xml:space="preserve">7. Tasa de éxito de proyectos que fueron ejecutados </t>
  </si>
  <si>
    <t>4.1.6.</t>
  </si>
  <si>
    <t>Apoyos</t>
  </si>
  <si>
    <t>4.2.1.</t>
  </si>
  <si>
    <t>4.2.2.</t>
  </si>
  <si>
    <t>4.2.3.</t>
  </si>
  <si>
    <t>4.2.4.</t>
  </si>
  <si>
    <t>Placa Huella</t>
  </si>
  <si>
    <t>Mantenimiento y construcción de vías terciarias</t>
  </si>
  <si>
    <t>Mantenimiento de vías secundarias</t>
  </si>
  <si>
    <t>4.3.1.</t>
  </si>
  <si>
    <t>4.3.2.</t>
  </si>
  <si>
    <t>4.3.3.</t>
  </si>
  <si>
    <t>4.3.4.</t>
  </si>
  <si>
    <t>Energía solar</t>
  </si>
  <si>
    <t>Agua potable / Agua segura y saneamiento</t>
  </si>
  <si>
    <t>Gas domiciliario</t>
  </si>
  <si>
    <t>3.2.3.</t>
  </si>
  <si>
    <t>1.1.5.</t>
  </si>
  <si>
    <t>1.1.4.</t>
  </si>
  <si>
    <t>1.2.5.</t>
  </si>
  <si>
    <t>1.3.5</t>
  </si>
  <si>
    <t>1.4.4.</t>
  </si>
  <si>
    <t>2.2.3.</t>
  </si>
  <si>
    <t>2.3.6.</t>
  </si>
  <si>
    <t>CAMPO /PROYECTO B</t>
  </si>
  <si>
    <t>Apoyos Capital Social</t>
  </si>
  <si>
    <t>Apoyos Desarrollo Económico</t>
  </si>
  <si>
    <t>Apoyos Sostenibilidad Ambiental</t>
  </si>
  <si>
    <t>Apoyos Infraestructura y Equipamiento Comunitario</t>
  </si>
  <si>
    <t>Total apoyos por eje y total</t>
  </si>
  <si>
    <t>Total proyectos del portafolio por eje</t>
  </si>
  <si>
    <t>Total Capital Social</t>
  </si>
  <si>
    <t>Total Desarrollo Económico</t>
  </si>
  <si>
    <t>Total Sostenibilidad Ambiental</t>
  </si>
  <si>
    <t>Total Infraestructura y Equipamiento Comunitario</t>
  </si>
  <si>
    <t>Porcentaje apoyos VS proyectos portafolio</t>
  </si>
  <si>
    <t>ESTRUCTURA DEL PPRESUPUESTO DEL PORTAFOLIO DE INVERSIÓN SOCIAL</t>
  </si>
  <si>
    <t>1. Baja calidad de la educación
2. Falta de niveles de noveno a once
3. Ausencia de oferta educación media 
4. Ausencia de acceso digital en la educación</t>
  </si>
  <si>
    <t>INCLUSIÓN DIGITAL</t>
  </si>
  <si>
    <t xml:space="preserve">1. Las comunidades de las áreas de influencia normalmene cuentan con estructuras formalizadas en JAC
2. Las JAC desconocen en su mayoría la ley 743 y la posibilidad que tienen de manejar sus propios recursos
3. Se ha evidenciado un nivel de motivación alto respecto a contratación y formulación de proyectos
4. Hay una gran oportunidad de contar con recursos en fondos comunitarios para apalancar proyectos y desarrollar empoderamiento financiero </t>
  </si>
  <si>
    <t>JAC con capacidad de formular proyectos y gestionar sus propios recursos a partir de la creación y gestion de fondos comunitarios, lo cual les ha permitido  materializar proyectos comunitarios y han logrado  trascender hacia nuevas dinámicas de desarrollo, evidenciándose un empoderamiento financiero con participación de toda la comunidad</t>
  </si>
  <si>
    <t xml:space="preserve">Generar capacidades para estructurar y administrar fondos comunitarios, a partir de recursos que se apalancan en la ley 743, cooperación internacional, inversionistas de impacto y otros de orden nacional o regional. </t>
  </si>
  <si>
    <t xml:space="preserve">1. Dictar talleres de creación y manejo de fondos comunitarios
    1.1. Contexto jurídico y de vigilancia que soporta la creación y administración de fondos comunitarios: Ley 743, Contexto de la   
           responsabilidad y la vigilancia de entidades externas, tipos de fondos y requisitos para constituirse
    1.2. Tipos de recursos con potencial de apalancamiento, requisitos y estrategias de aplicación
    1.3. Requerimientos organizativos dependiendo del tipo de estructura y modelos de estatutos
    1.4. Administración de fondos comunitarios
    1.5. Formulación y gestión de proyectos apalancados en fondos comunitarios
2. Realizar acompañamiento en la conformación, estructuración y creación de estatutos
3. Realizar acompañamiento en la administración del fondo comunitario y en la aplicación para solicitud de recursos
4. Hacer acompañamiento en la gestión de los proyectos apalancados en fondos comunitarios </t>
  </si>
  <si>
    <t xml:space="preserve">1. Listas de asistencia
2. Horas de capacitación y certificaciones otorgadas
3. Fondo creado con estatutos
4. Acompañamientos generados con evidencia periodica de resultados 
5. Aplicaciones a recursos logradas
6. Proyectos apalancados 
7. Proyectos ejecutados 
8. Beneficios medidos </t>
  </si>
  <si>
    <t>1. Organizaciones se comprometen previamente a asisitir a los procesos de formación
2. Las organizaciones son conscientes que este proceso no genera responsabilidad de Hocol del resultado efectivo en la creación de los fondos
3. Para proyectos que requieran uso de tierra, ésta debe estar legalizada en términos de propiedad y debe ser de propiedad de la JAC</t>
  </si>
  <si>
    <t>4. Que los recursos apalancados sean mal administrados y no se logren los objetivos o se culpe a Hocol por su pérdida</t>
  </si>
  <si>
    <t>5. Que se apalanquen recursos y se generen transformaciones duraderas generando una mejor percepción de Hocol</t>
  </si>
  <si>
    <t>1. En una sociedad de conocimiento, las comunidades de las áreas de influencia de Hocol están rezagadas y para todos los ámbitos de su desarrollo (social, gobernanza, económico, ambiental, entre otros) se requiere para generar transformaciones reales y duraderas
2. Las instituciones educativas son con infraestructura precaria aunque algunas están con conectividad y cuentan computadores
3. Existe un analfabetismo digital en la población productiva que reduce las posibilidades para el empleo o el emprendimiento competitivo</t>
  </si>
  <si>
    <t>Las comunidades y en general todos los actores en los diversos grupos etáreos, acceden a las tecnologías de la información como herramienta fundamental para su desarrollo, conocimiento y competitividad.</t>
  </si>
  <si>
    <t xml:space="preserve">Reducir la brecha digital en uso eficiente y efectivo de contenidos digitales, programas ofimáticos, programas educativos, procesos formativos focalizados en habilidades y conocimientos específicos, redes sociales y en general el conocimiento basado en la conectividad y la tecnología. </t>
  </si>
  <si>
    <t xml:space="preserve">1. Identificar actores por grupos etáreos, niveles educativos y requerimientos específicos según sus roles, necesidades y expectativas 
2. Identificar proveedores para contenidos y programas licenciados u OpenSource, así como proveedores o consultores especialistas en procesos de cierre de brecha digital
3. Evaluar requerimientos técnicos, de configuración, eléctricos, de conectividad, de espacios y de seguridad 
4. Realizar proceso de selección de proveedores según necesidad y requerimientos (Construir TDRs, Recibir propuestas, Aplicar criterios de selección y contratar). Incluye proveedores y consultores especialistas
5. Asegurar proceso de licenciamiento (si hay productos licenciados)
6. Planificar proyecto detallado respecto a las fases y etapas de la implementación 
7. Ejecutar proyecto por grupos etáreos y según requerimientos y necesidades
8. Implementar modelo de medición y monitoreo
9. Evaluar beneficios en inclusión digital y en otros proyectos del portafolio de inversión social </t>
  </si>
  <si>
    <t>1. Grupos focalizados de la comunidad con los requerimientos de inclusión digital definidos
2. Proveedores y consultores identificados, seleccionados y contratados
3. Requermientos para la implementación establecidos y cumplidos 
4. Licenciamiento obtenido 
5. Plan de ejecución diseñado y ejecutado
6. Monitoreo puesto en marcha 
7. Beneficios del proyecto y beneficios al portafolio medidos</t>
  </si>
  <si>
    <t xml:space="preserve">1. Grupos focalizados se comprometen previamente a asisitir al programa en todas sus etapas
2. Las organizaciones son conscientes que este proceso no genera responsabiidad de Hocol en ejecutar o financiar más allá del alcance previsto
3. Existe la conectividad y es estable y cumple con requerimientos para el proyecto </t>
  </si>
  <si>
    <t xml:space="preserve">1. Los participantes asisten y se interesan en todo el proceso 
2. El proyecto tiene continuidad y es posible mantener acciones en mínimo tres años
3. El monitoreo genera resultados tangibles en el corto plazo 
4. La tecnología requerida está disponible permanentemente
</t>
  </si>
  <si>
    <t xml:space="preserve">1. Los actores tienen baja tolerancia al fracaso
2. Los participantes tienen diversas ocupaciones y tienen restricciones de días y  horarios
3. Los sitios de capacitación deben adaptarse a los tiempos de transporte, horarios de comunidad y de formación
4. Las IE no tienen una infraestructura adecuada para programas de mayor escala
5. La tecnología requiere un resguardo y protección específico que debe quedar a cargo de la comunidad
</t>
  </si>
  <si>
    <t>1. Que la conectividad no cumpla con los requerimientos o los computadores no sean los adecuados o suficientes y los participantes pierdan interés</t>
  </si>
  <si>
    <t>2. Que se dañen o pierdan elementos tecnológicos y se vaya restando capacidad al proyecto</t>
  </si>
  <si>
    <t>3. Que los facilitadores o consultores no tengan la capacidad de llevar a a cabo el proyecto por ser innovador y ambicioso</t>
  </si>
  <si>
    <t xml:space="preserve">5. Que los niños, niñas, adolescentes y jóvenes mejoren su visión de futuro y logren herramientas para mejorar su competitividad futura </t>
  </si>
  <si>
    <t xml:space="preserve">Jóvenes y adultos </t>
  </si>
  <si>
    <t>Proveedor / Consultor / Capacitador</t>
  </si>
  <si>
    <t>4. Tasa de mejora en indicadores focalizados / efectividad  del programa para los asistentes</t>
  </si>
  <si>
    <t>5. Incremento en índice de progreso social</t>
  </si>
  <si>
    <t>1. Instituciones / Jóvenes se comprometen previamente a asisitir a los procesos de formación
2. Las organizaciones son conscientes que este proceso no genera responsabiidad de Hocol en ejecutar o financiar más allá del alcance previsto</t>
  </si>
  <si>
    <t>CAMPAÑAS EN SALUD</t>
  </si>
  <si>
    <t>1. En las comunidades de las áreas de influencia existe un bajo acceso a servicios de calidad en temas de salud.
2. Específicamente hay bajo acceso a campañas de prevención o atención de rápido diagnóstico o tratamiento, lo cual mejoraría de forma importante condiciones de vida 
3. Hay programas ya diseñadosy operados por expertos a los que las compañías tienen acceso y generan gran impacto en el relacionamiento</t>
  </si>
  <si>
    <t>Las comunidades del área de influencia han logrado acceder a servicios prioritarios de atención o prevención en salud y han mejorado de manera importante condiciones de vida</t>
  </si>
  <si>
    <t>Contribuir al mejoramiento en las condiciones de salud a partir de campañas que permiten atención a través de brigadas médicas, quirúrgicas o pediátricas y nutricionales</t>
  </si>
  <si>
    <t>1. Diseñar las campañas en temas médicos, quirúrgicos o pediátricas y nutricionales 
2. Identificar participantes, espacios y requerimientos 
3. Realizar los convenios para ejecutar las campañas
4. Asegurar la logística para las campañas
5.Ejecutar campañas
6. Identificar poteciales aliados y/o patrocinadores y hacer gestión para hacer efectiva alianza o patrocinio
7. Monitorear campañas y resultados en el corto y mediano plazo
8. Medir beneficios de las campañas</t>
  </si>
  <si>
    <t>1. Campañas diseñadas 
2. Aliados con convenios o acuerdos firmados 
3. Recursos apalancados
4. Participantes identificados y convocados 
5. Logística lista para las campañas
6. Campañas ejecutadas
7. Monitoreo de las campañas y sus resultados ejecutado
8. Beneficios cuantificados</t>
  </si>
  <si>
    <t xml:space="preserve">1. Que los participantes exijan a Hocol intensificar las campañas o hacerse cargo de todo el modelo de salud, dados los resultados </t>
  </si>
  <si>
    <t>3. Que se logren alianzas y/o patrocinios con instituciones de gobierno, empresas u operadoras</t>
  </si>
  <si>
    <t>1. Comunidad se comprometen previamente a asisitir a las campañas y a seguir las recomendaciones que surjan por efecto de su ejecución</t>
  </si>
  <si>
    <t xml:space="preserve">1. Los participantes asisten y se interesan en todo el proceso 
2. El proyecto tiene continuidad y es posible mantener acciones en los tres años
3. Se logran alianzas o apalancamientos para lograr objetivos, las cuales son acompañadas por Hocol 
4. Las personas siguen las recomendaciones médicas </t>
  </si>
  <si>
    <t xml:space="preserve">1. No todos las enfermedades son tratadas por una campaña
2. No todos los participantes quedan satisfechos por los servicios médicos y atención recibida </t>
  </si>
  <si>
    <t>Operador de las brigadas</t>
  </si>
  <si>
    <t>Ejecutor</t>
  </si>
  <si>
    <t>Operador de la logística</t>
  </si>
  <si>
    <t xml:space="preserve">Empresas / operadoras / instituciones </t>
  </si>
  <si>
    <t>Familias</t>
  </si>
  <si>
    <t xml:space="preserve">1. Cantidad de campañas / Servicios médicos y número de participantes </t>
  </si>
  <si>
    <t>2. Cantidad de atenciones médicas / cantidad de servicios de orientación para prevención / cantidad de cirugías / Cantidad de lentes donados</t>
  </si>
  <si>
    <t xml:space="preserve">3. Tasa de mejora en indicadores de actividades de prevención </t>
  </si>
  <si>
    <t>4. Mejora en condiciones de salud por las atenciones recibidas</t>
  </si>
  <si>
    <t>FORMACIÓN COMPETENCIAS EN CADENA DE VALOR</t>
  </si>
  <si>
    <t>Generar alternativas de empleo, emprendimiento u oficios en la cadena de valor del petróleo, a través de la formación de competencias necesarias y mínimas para el desarrollo de diferentes alternativas que se conviertan en una opción de generación de ingresos viable y con los requisitos operacionales cumplidos</t>
  </si>
  <si>
    <t xml:space="preserve">Comunidad con oportunidades con competencias que se insertan en la cadena de valor y que han mejorado sus posibilidades de ingresar a la cadena de valor Hocol o de otras operadoras o sectores </t>
  </si>
  <si>
    <t xml:space="preserve">1. Organizaciones se comprometen previamente a asisitir a los procesos de formación
2. Las organizaciones son conscientes que este proceso no genera responsabiidad de Hocol en emplear o contratar </t>
  </si>
  <si>
    <t>Personas con interés en participar en el proyecto</t>
  </si>
  <si>
    <t>3. Número de competencias certificadas</t>
  </si>
  <si>
    <t xml:space="preserve">6. Tasa de acceso a empleo, oficios o bienes y servicios en cadena de valor </t>
  </si>
  <si>
    <t xml:space="preserve">6. Tasa de acceso a empleo, oficios o bienes y servicios fuera de cadena de valor </t>
  </si>
  <si>
    <t xml:space="preserve">La comunidad en general y los jóvenes y niños en particular son conscientes de las problemáticas ambientales, han desarrollado conocimiento y cultura de cuidado al medio ambiente, han implementado prácticas de clasificación en la fuente para el reciclaje y avanzan en una visión de sostenibilidad integral en los distintos aspectos que afectan los recursos naturales y el ambiente. </t>
  </si>
  <si>
    <t xml:space="preserve">Contribuir al conocimiento y la sensibilización frente al cuidado del medio ambiente, particularizando en patrones de educación y culturales que permitan el manejo adecuado de las basuras y el reciclaje, el cuidado del agua, la protección de los otros recursos naturales, con el fin de mitigar el impacto de la contaminación en los aspectos de salud, capital natural y desarrollo social. </t>
  </si>
  <si>
    <t>1. Planificar las acciones de educación ambiental, focalizando éstas en los aspectos prioritarios de atención por contaminación y afectaciones ambientales 
2. Diseñar los talleres, contenidos y medios a través de los cuales se realizará el proyecto de educación ambiental
3. Identificar las audiencias principales y coordinar el manejo del mensaje con la capacidad que cada grupo de la comunidad tiene para avanzar en procesos de atención frente a los problemas ambientales
4. Diseñar una estrategia particular para generar la cultura de gestión apropiada de residuos y reciclaje
5. Ejecutar planes y estrategias  
6. Diseñar programas específicos para que las organizaciones comunales, a través de otros proyectos comunitarios y fondos comunitarios, logren mejorar la situación de contaminación y afectación a recursos naturales 
7. Contratar entidades expertas que lideren el proceso
8. Monitorear los resultados, medir el proceso y cuantificar beneficios</t>
  </si>
  <si>
    <t>1. Planes y estrategias diseñadas
2. Material y contenidos diseñados e implementados en los procesos 
3. Audiencias fortalecidas y con educación ambiental
4. Estrategia de residuos diseñada e implementada
5. Expertos contratados
6. Proceso monitoreado y medido</t>
  </si>
  <si>
    <t>5. Competencias en temas ambientales certificadas</t>
  </si>
  <si>
    <t>6. Proyectos de protección a recursos naturales implementados</t>
  </si>
  <si>
    <t>- Padres de familia más involucrados en el cuidado de sus hijos
- Niños, niñas y adolescentes empoderados del respeto y cuidado de sí mismos</t>
  </si>
  <si>
    <t>Generar un entorno que facilite la educación de niños, niñas y adolescentes en los temas de violencia tanto fìsica como sexual y los empodere para tomar acciones adecuadas.</t>
  </si>
  <si>
    <t>1. Identificar contenidos de cursos y material adecuado para niños, niñas y adolescentes, para padres y para profesores en las temásticas de prevención de violencia intrafamiliar y sexual.
2. A partir del análisis de la situación generar rutas de atención y prevención de dichas temáticas
3.  Realizar capacitaciones, talleres y actividades para padres, niñas, niños y adolescentes, que incluyan la identificación, manejo, ruta de atención y prevención de la violencia intrafamiliar y sexual
4. Articular en las rutas de atención con las entidades del estado que correspondan.</t>
  </si>
  <si>
    <t>1. Material y contenidos de cursos y talleres para NNA, padres y profesores
2. Documento con las rutas de atención y material de comunicación para colegios y hogares reforzando lo mensajes respectivos
3. Registro de asistencia de talleres y cursos para cada grupo focalizado
4. Registro de reunión con autoridades y acta de compromisos según los acuerdos</t>
  </si>
  <si>
    <t>1. La comunidad muestra el interés suficiente en la ejecución del proyecto</t>
  </si>
  <si>
    <t>1. 1. Poca colaboración de las entidades pertinentes</t>
  </si>
  <si>
    <t>1. Que exista desinterés por parte de la comunidad participante</t>
  </si>
  <si>
    <t>2. Que los colegios veten los contenidos o los cursos y coloquen condiciones inaceptables para involucrarse activamente en el proyecto.</t>
  </si>
  <si>
    <t>3. Que las autoridades no se involucren</t>
  </si>
  <si>
    <t>4. Que no se reporten casos e impida ver la realidad y tamaño del problema</t>
  </si>
  <si>
    <t xml:space="preserve">1. Se contará con la comunidad educativa
2. Los participantes reportan los casos que conozcan
3. Se sigue la ruta de atención
</t>
  </si>
  <si>
    <t>ICBF</t>
  </si>
  <si>
    <t>Responsable del estado de la problemática del proyecto</t>
  </si>
  <si>
    <t>Actor impactado por la situación a resolver</t>
  </si>
  <si>
    <t>Escuelas</t>
  </si>
  <si>
    <t>Actor que debe hacer parte de la estrategia del proyecto</t>
  </si>
  <si>
    <t>2. Número de horas de formación para cada grupo objetivo (niñez, padres/acudientes, profesores)</t>
  </si>
  <si>
    <t>3. Disminución de la cantidad de casos reportados</t>
  </si>
  <si>
    <t>4. Aumento de la cantidad de casos atentidos VS los reportados</t>
  </si>
  <si>
    <t>5. Mejora en el índice de percepción de la comunidad</t>
  </si>
  <si>
    <t>EDUCACIÓN EN SALUD</t>
  </si>
  <si>
    <t>GUARROJO</t>
  </si>
  <si>
    <t>ESPINAL</t>
  </si>
  <si>
    <t>VIM8</t>
  </si>
  <si>
    <t>CORPORATIVO</t>
  </si>
  <si>
    <t>GLOBAL CUMPLIMIENTO DE LICENCIA SOCIAL</t>
  </si>
  <si>
    <t>COMUNICACIONES</t>
  </si>
  <si>
    <t>No. Proyecto</t>
  </si>
  <si>
    <t>EJE</t>
  </si>
  <si>
    <t>Línea programática</t>
  </si>
  <si>
    <t>Proyecto</t>
  </si>
  <si>
    <t>Justificación</t>
  </si>
  <si>
    <t>Visión del cambio</t>
  </si>
  <si>
    <t>Objetivo</t>
  </si>
  <si>
    <t>Alcance</t>
  </si>
  <si>
    <t>Entregables</t>
  </si>
  <si>
    <t>Caital Social</t>
  </si>
  <si>
    <t>Capital Social</t>
  </si>
  <si>
    <t>Educación y Formación</t>
  </si>
  <si>
    <t>Desarrollo Económico</t>
  </si>
  <si>
    <t>Emprendimiento y fortalecimiento empresarial</t>
  </si>
  <si>
    <t>Desarrollo de capacidades</t>
  </si>
  <si>
    <t>FORTALECIMIENTO PROCESOS DE COMUNICACIÓN COMUNITARIA</t>
  </si>
  <si>
    <t>1. La comunicación es fundamental para crear confianza, generar conocimiento, lograr procesos participativos efectivos y contar con canales de comunicación adecuados a las necesidades
2. En muchas comunidades del área de influencia, no existen canales y medios de comunicación claros, son desestructurados o están administrados por sólo una parte de la comunidad, generando desinformación y conflicto
3. En la era del conocimiento, hay una gran oportunidad de aportar valor a las comunidades en procesos de comunicación, incluso haciendo uso de las TIC</t>
  </si>
  <si>
    <t xml:space="preserve">Comunidades se comunican efectiva y eficientemente, hacen uso correcto de los medios y las tecnologías, los jóvenes logran liderar procesos en medios, escenarios y dinámicas participativas, se genera conocimiento y la información relevante llega a la comunidad para su toma de decisión y su empoderamiento </t>
  </si>
  <si>
    <t xml:space="preserve">Contribuir al empoderamiento de las comunidades y específicamente a jóvenes y mujeres para que éstos lideren escenarios de encuentro para debate, reflexión crítica y solución de problemas, generando procesos de participación de todos los miembros de la comunidad,a través de medios de comunicación que sean accesibles a todos. </t>
  </si>
  <si>
    <t xml:space="preserve">1. Diseñar estrategia de comunicación para la participación y el empoderamiento 
2. Identificar actores clave que puedan liderar las estrategias (focalizando jóvenes y mujeres)
3. </t>
  </si>
  <si>
    <t xml:space="preserve">1. Diseñar estrategia de comunicación para la participación y el empoderamiento 
    1.1. Evaluar posibilidades y necesidades de la comunidad frente a los diferentes tipos de canales y medios de comunicación, de forma participativa
    1.2. Diseñar la estrategia según las posibilidades y necesidades 
2. Identificar actores clave que puedan liderar las estrategias (focalizando jóvenes y mujeres)
3. Identificar temas de formación necesarios para fortalecer el proceso de comunicación comunitaria
    3.1. Medios radiales
    3.2. Medios audiovisuales
    3.3. Redes sociales
    3.4. Medios escritos 
    3.5. Voz a voz 
4. Diseñar plan de formación, contratar expertos para los temas y ejecutar plan de formación 
5. Diseñar estrategia de implementación, contratar expertos  e implementar
6. Monitorear resultados, evaluar y cuantificar beneficios </t>
  </si>
  <si>
    <t xml:space="preserve">1. Estrategia de comunicación general 
2. Mapa de actores clave con roles y responsabilidades para la comunicación comunitaria
3. Plan de formación, Talleres realizados por tema priorizado 
4. Estrategia de implementacion ejecutada
5. Resultados evaluados y beneficios cuantificados  </t>
  </si>
  <si>
    <t>3. Que Hocol termine asumiendo los proyectos y procesos de comunicación por la falta de gestión de la comunidad</t>
  </si>
  <si>
    <t xml:space="preserve">1. Los participantes asisten y se interesan en todo el proceso 
2. El proyecto tiene continuidad y es posible mantener acciones en los tres años
3. Se logran alianzas o apalancamientos para lograr objetivos, las cuales son acompañadas por Hocol y lideradas por la comunidad
</t>
  </si>
  <si>
    <t>1. Organizaciones y actores identificados se comprometen previamente a asisitir a los procesos de formación
2. Las organizaciones son conscientes que este proceso no genera responsabiidad de Hocol en ejecutar o financiar los proyectos
3. Para proyectos que requieran uso de tierra, esta debe estar legalizada en términos de propiedad
4. Para las estrategias se debe evaluar la infraestructura requerida y ésta debe estar disponible. En caso de ser parte del proyecto, se debe adicionar al alcance aquí definido</t>
  </si>
  <si>
    <t>1. Los actores tienen baja tolerancia al fracaso
2. Hay una alta ilegalidad de la tenencia de tierras en algunas comunidades lo cual restringe las opciones de los proyectos
3. JAC cambian cada cuatro años y hay cambio en 2020
4. Los participantes tienen diversas ocupaciones y tienen restricciones de días y  horarios
5. Los sitios de capacitación deben adaptarse a los tiempos de transporte, horarios de comunidad y de formación
6. La infraestructura de las comunidades es precaria en muchos casos y los procesos de comunicación deben ser realistas frente a lo que puede ser logrado</t>
  </si>
  <si>
    <t>Jóvenes y mujeres</t>
  </si>
  <si>
    <t>Líderes de los procesos</t>
  </si>
  <si>
    <t>Potenciales aliados</t>
  </si>
  <si>
    <t xml:space="preserve">3. Tasa de éxito de proyectos de comunicación comunitaria que fueron ejecutados </t>
  </si>
  <si>
    <t>4. Tasa de apalancamiento real vs planificada</t>
  </si>
  <si>
    <t>FORTALECIMIENTO CAPACIDADES INSTITUCIONES LOCALES</t>
  </si>
  <si>
    <t xml:space="preserve">1. La fortaleza de las instituciones locales es fundamental para el pleno ejercicio de los derechos de la sociedad, inmersa en este tipo de contexto.
2. Las instituciones locales (Alcaldías, Casas de Justicia, Secretarías, Consejos, </t>
  </si>
  <si>
    <t>Transversal</t>
  </si>
  <si>
    <t>Enfoque diferencial</t>
  </si>
  <si>
    <t>ENFOQUE DIFERENCIAL</t>
  </si>
  <si>
    <t>1. Las áreas de influencia normalmente son un reflejo de la situación del país, en el cual claramente existen personas y colectivos con características y particularidades que los han llevado a un contexto de exclusión o discriminación
2. Existe una gran oportunidad de enfocar las acciones por grupos poblacionales de tal forma que para éstos, el enfoque diferencial sea una oportunidad de cerrar brechas e impulsar dinámicas sociales que generen beneficios tangibles potenciados  
3. En todos los ejes, líneas programáticas y proyectos, el enfoque diferencial deberá existir, previa evaluación de la comunidad y su composición, sumado a un análisis de beneficios e intereses de los actores, incluyendo Hocol.</t>
  </si>
  <si>
    <t xml:space="preserve">Grupos sociales vulnerables o excluídos históricamente hacen parte activa - y bajo el concepto de equidad- de las decisiones, escenarios de participación, intervenciones sociales, construcción de conocimiento, desarrollo económico o  beneficios sociales. Principalmente niños, niñas, adolescentes, jóvenes y mujeres logran superar barreras de acceso para la  materialización de sus derechos. </t>
  </si>
  <si>
    <t xml:space="preserve">Contribuir al cierre de brechas de grupos sociales vulnerables o excluidos, en particular niños, niñas, adolescentes,  jóvenes y mujeres, de manera que se logren generar  acciones diferenciales transformadoras que faciliten el goce de los derechos </t>
  </si>
  <si>
    <t>El enfoque diferencial hace que en cada programa o proyecto se realice:
1. Identificar grupos vulnerables y excluídos particulares, con foco en niños, niñas, adolescentes, jóvenes y mujeres
2. Realizar análisis de brechas 
3. Diseñar estrategias de transversales a cada programa / proyecto en el portafolio 
4. Ejecutar acciones del portafolio y ejecutar acciones particulares para cierre de brechas de forma paralela y transversal
5. Adicionar a los indicadores de la batería de cada proyecto / programa, los indicadores propios del enfoque diferencial
6. Monitorear, evaluar y cuantificar beneficios</t>
  </si>
  <si>
    <t>1. Mapa de actores objetivo elaborado 
2. Análisis de brechas elaborado
3. Estrategias de enfoque diferencial diseñadas
4. Estrategias de cada proyecto / programa ejecutadas y alineadas con acciones propias del enfoque diferencial
5. Indicadores de enfoque diferencial diseñados
6. Monitoreo realizado, evaluado y beneficios cuantificados</t>
  </si>
  <si>
    <t>Que el abordaje del enfoque diferencial no sea comprendido por los participantes o ejecutores, incluyendo Hocol</t>
  </si>
  <si>
    <t>Que no se logren resultados en el corto plazo y se pierda el interés</t>
  </si>
  <si>
    <t xml:space="preserve">Que no sea posible incluir a los actores vulnerables y socialmente excluídos por presiones de la misma comunidad y no se pueda realizar el proyecto / programa con el enfoque diferencial </t>
  </si>
  <si>
    <t>Que se logren proyectos que representen el interés de las comunidades y se mejore el relacionamiento y la confianza</t>
  </si>
  <si>
    <t>Que la comunidad se empodere y se logren proyectos de mayor alcance por sinergias y apalancamientos</t>
  </si>
  <si>
    <t>Hocol tiene claro los grupos vulnerables y excluidos y cuenta con una estrategia de entrada para motivar a los participantes en todos los niveles</t>
  </si>
  <si>
    <t>1. Los participantes / beneficiarios objeto del enfoque diferencial permanecen constantes en los proyectos
2. Se mantiene el interés de la comunidad y se logra que se comprometan con las transformaciones</t>
  </si>
  <si>
    <t>1. Exclusión social
2. Discriminación</t>
  </si>
  <si>
    <t>Grupos sociales vulnerables y excluídos</t>
  </si>
  <si>
    <t>Beneficiarios</t>
  </si>
  <si>
    <t>Aliados potenciales</t>
  </si>
  <si>
    <t>Organizaciones con foco en trabajo con enfoque diferencial</t>
  </si>
  <si>
    <t>Consultores y operadores</t>
  </si>
  <si>
    <t>Ejecutores</t>
  </si>
  <si>
    <t>FORMACIÓN TÉCNICA Y COMPETENCIAS BLANDAS</t>
  </si>
  <si>
    <t>1. Existe un entorno muy difícil para las mujeres, que incluye violencia tanto física como sexual.
2. Esta sitaución ha originado constantes quejas y peticiones a Hocol para intervenir en la situación.
3. EL apoyo psicológico puede puede ser un mecanismo efectivo para mitigar la situación</t>
  </si>
  <si>
    <t>1. En algunas comunidades del área de influencia hay un incremento acelerado y no planeado de la población, lo cual genera grandes problemas ambientales, incluyendo mala disposición de residuos
2. Hay en general una falta de cultura de cuidado y protección del medio ambiente
3. La contaminación en fuentes hídricas y suelo es evidente, y al no darle un manejo, está generando problemas de salud y pone grandes restricciones en el desarrollo
5. La falta de presencia estatal intensifica este problema</t>
  </si>
  <si>
    <t>1. Las comunidades de las áreas de influencia en general carecen de los perfiles requeridos en la cadena de valor.
2. Hay un potencial de generar procesos de inclusión en empleo, bienes y servicios, la cual, aunque es limitada, es posible de generar.
3. Es posible plantear un proyecto de creación de competencias que posteriormente sirva como capacidad instalada y alternativas de generación de empleo para otros sectores u operadoras</t>
  </si>
  <si>
    <t>1. En las áreas de influencia, dada la vulnerabilidad, hay baja escolaridad, alta deserción, alto nivel de rezado y baja capacidad de acceder a la educación superior
2. El acceso a la educación superior, sumado al desarrollo de competencias blandas permite mejorar radicalmente las posibilidades de acceder a oportunidades en los contextos social y productivo</t>
  </si>
  <si>
    <t xml:space="preserve">Jóvenes que participan del proyecto adquieren competencias técnicas y blandas que les permiten acceder a oportunidades sociales y productivas, cerrando brechas </t>
  </si>
  <si>
    <t>Incrementar los niveles educativos en jóvenes, a través del apalancamiento en programas de formación técnica y de desarrollo de competencias blandas, que les permite desarrollar conocimientos y habilidades para insertarse en una sociedad con mejores oportunidades</t>
  </si>
  <si>
    <t>1. Diseñar el plan de formación en temáticas técnicas y de desarrollo de competencias blandas para personas objetivo 
2. Identificar actores sociales que pueden generar programas de formación y certificación de competencias 
3. Contratar / realizar convenios y establecer criterios de evaluación para proveedores y aliados formadores
4. Ejecutar plan de formación 
5. Monitorear, evaluar y cuantificar beneficios</t>
  </si>
  <si>
    <t>1. Plan de formación diseñado 
2. Actores sociales que ejecutan la formación con procesos formales de contratación o alianzas por convenios
3. Plan de formación ejecutado
4. Monitoreo y evaluación de beneficios cuantificados</t>
  </si>
  <si>
    <t xml:space="preserve">Tolima </t>
  </si>
  <si>
    <t>Tolima</t>
  </si>
  <si>
    <t>Espinal</t>
  </si>
  <si>
    <t xml:space="preserve">4. Evidencia de beneficios en índice de progreso social </t>
  </si>
  <si>
    <t>BECAS</t>
  </si>
  <si>
    <t xml:space="preserve">Jóvenes que participan en el programa de becas alcanzan niveles de educación técnica, tecnológica y profesionaly logran superar barreras educativas lo cual se ha convertido en desarrollo para la comunidad y sus hogares </t>
  </si>
  <si>
    <t>Incrementar los niveles educativos en jóvenes, a través de becas que constan de 
formación tecnológica, formación complementaria en inglés y facilidades para el acceso y la permanencia, como auxilio de transporte y kits de dotación para sus procesos de formación, de tal forma que tengan mayores oportunidades para insertarse en la sociedad con mejores oportunidades</t>
  </si>
  <si>
    <t>1. Diseñar / evaluar procesos de selección de beneficiarios
2. Construir el proceso de participación y comunicación
3. Convocar a participantes
4. Evaluar criterios de selección 
5. Comunicar resultados 
6. Diseñar / implementar proceso de desembolso para los participantes e instituciones educativas 
7. Ejecutar proceso para pago de becas 
8. Evaluar resultados 
9. Monitorear y cuantificar beneficios</t>
  </si>
  <si>
    <t>1. Proceso de selección construido
2. Proceso de participación y comunicación construido
3. Participantes con becas seleccionados
4. Proceso de desembolso en marcha 
5. Resultados evaluados y cuantificados beneficios</t>
  </si>
  <si>
    <t>1. Instituciones / Jóvenes se comprometen previamente a finalizar los estudios
2. Las organizaciones son conscientes que este proceso no genera responsabiidad de Hocol en ejecutar o financiar más allá del alcance previsto</t>
  </si>
  <si>
    <t>1. Los participantes asisten y se interesan en todo el proceso 
2. El proyecto tiene continuidad y es posible mantener acciones que permitan una evaluación a largo plazo
3. Se logran alianzas o apalancamientos para lograr objetivos, las cuales son acompañadas por Hocol y lideradas por la comunidad</t>
  </si>
  <si>
    <t xml:space="preserve">1. Los actores tienen baja tolerancia al fracaso
2. El programa de becas no tiene un acompañamiento psicosocial que ayude al estudiante a manejar el stress y la frustración para alcanzar niveles superiores
</t>
  </si>
  <si>
    <t>Instituciones educativas</t>
  </si>
  <si>
    <t>Proveedor aliado</t>
  </si>
  <si>
    <t xml:space="preserve">1. Número de participantes que logran becas y se mantienen hasta la graduación </t>
  </si>
  <si>
    <t>2. Número de estudiantes que logran un empleo o generan un emprendimiento</t>
  </si>
  <si>
    <t>3. Nivel de calidad de vida en la familia logrado</t>
  </si>
  <si>
    <t>ARTE, CULTURA Y FOLKLORE</t>
  </si>
  <si>
    <t>1. El desarrollo de procesos artísticos, culturales y folklóricos, permite explorar y desarrollar habilidades y conocimientos que complementan y mejoran directamente las capacidades de los participantes, generando sensibilidad, empatía, competitividad sana, trabajo en equipo 
2. Adicional a ésto, es el instrumento de generar identificación cultura, rescatar tradiciones o explotar talentos 
3. En general, la oferta de arte, cultura y folklore en comunidades vulnerables es baja, siendo uno de los fundamentos para desarrollarse y mantener tradiciones culturales o crecer en el lenguaje artístico</t>
  </si>
  <si>
    <t xml:space="preserve">Niños, niñas, adolescentes y jóvenes han desarrollado un talento y han logrado mantener tradiciones culturales. Así mismo, son capaces de desarrollarse en escenarios, dominan un lenguaje corporal y artístico y tienen mayores habilidades. </t>
  </si>
  <si>
    <t xml:space="preserve">Contribuir con escenarios de creación y fortalecimiento de procesos artísticos, culturales y de folklore, donde niños, niñas y jóvenes de las comunidades adquieren herramientas y conocimientos para desarrollarse y usar el tiempo libre, logrando participar en exposiciones, escenarios de muestras artísticas o culturales en el orden regional o nacional </t>
  </si>
  <si>
    <t>1. Diseñar la estrategia de arte, cultura y/o folklore para la comunidad
2. Identificar participantes y escenarios que faciliten entrenamientos periodicos y constantes
3. Estructurar losgrupos y buscar alianzas para su patrocinio y crecimiento
4. Entrenar / generar procesos de enseñanza a participantes, escalando de acuerdo con la estrategia de crecimiento
5. Participar en eventos competitivos a escala regional o nacional de acuerdo con la estrategia de crecimiento
6. Identificar poteciales aliados y/o patrocinadores y hacer gestión para hacer efectiva alianza o patrocinio
7. Monitorear, evaluar resultados y cuantificar benficios</t>
  </si>
  <si>
    <t>1. Estrategia de crecimiento construida 
2. Escenarios y procesos de enseñanza diseñados e implementados
3. Patrocinios obtenidos
4. Horas de entrenamiento generadas
5. Competencias según escala de crecimiento realizadas
6. Listas de asistencia y récord de crecimiento o escalamiento por participante generado
7. Proceso monitoreado y beneficios cuantificados</t>
  </si>
  <si>
    <t>1. Que los participantes pierdan el interés en su participación</t>
  </si>
  <si>
    <t xml:space="preserve">3. Que se logre expandir el programa y los padres aporten al proceso  </t>
  </si>
  <si>
    <t xml:space="preserve">1. Familias y participantes se comprometen previamente a asisitir a los procesos de entrenamiento </t>
  </si>
  <si>
    <t>1. Los participantes asisten y se interesan en todo el proceso de desarrollo deportivo 
2. El proyecto tiene continuidad y es posible mantener acciones en los tres años
3. Se logran alianzas o apalancamientos para lograr objetivos, las cuales son acompañadas por Hocol 
4. Hay apoyo económico y moral de las familas de los participantes</t>
  </si>
  <si>
    <t>1. Falta de poder adquisitivo de los padres para los participantes</t>
  </si>
  <si>
    <t>Apoyo de los participantes</t>
  </si>
  <si>
    <t>Participantes</t>
  </si>
  <si>
    <t>5. Entrenadores / profesores</t>
  </si>
  <si>
    <t xml:space="preserve">5. Tasa de crecimiento de deportistas por grupo generado </t>
  </si>
  <si>
    <t>PRODUCTOS AUTÓCTONOS Y ARTESANÍAS</t>
  </si>
  <si>
    <t>1. Para las comunidades que tienen tradiciones culinarias o desarrollan artesanías, existen grandes barreras de entrada o de sostenimiento en el mercado local, regional o nacional.
2. Muchos de estos productos se desarrollan bajo unas condiciones de trabajo de explotación por comercializadores o son puestos a la venta con precios bajos, lo cual solo genera recursos para la subsistencia si no se realizan procesos de mejora desde lo técnico, adminstrativo o comercial 
3. Muchas comunidades de las áreas de influencia tienen gran potencial por su cultura y tradiciones, lo cual es una oportunidad para Hocol y su compromiso con el desarrollo económico</t>
  </si>
  <si>
    <t>TURISMO</t>
  </si>
  <si>
    <t xml:space="preserve">Generar competencias técnicas y blandas para el desarrollo de proyectos productivos de productos autóctonos y artesanías, contribuyendo al mantenimiento de tradiciones culinarias o artesanas, dada la importancia que estos productos tienen para la historia y el rescate del patrimonio inmaterial,buscando proceoss de producción eficientes, que  generen ingresos sostenidos y reduzcan la dependencia de la industria petrolera. </t>
  </si>
  <si>
    <t xml:space="preserve">Las organizaciones que han optado por producir productos autóctonos y artesanías se han convertido en proyectos de vida autosostenibles y partes del cambio social. Han mejorando sus conocimientos y participan activamente en escenarios que promueven el rescate de tradiciones culturales y artesanas, convirtiéndose en una real inclusión productiva y valiosa a nivel de las familias, las organizaciones y la comunidad. </t>
  </si>
  <si>
    <t>1. Realizar diagnóstico de vocación y potencial de producción culinaria y artesana, analizando potencial de crecimiento 
2. Identificar aliados expertos para el proceso de creación y/o fortalecimiento de emprendimientos de este tipo 
3. Acompañar el diseño y/o fortalecimiento de emprendimientos e implementar procesos de creación y producción, analizando mercados y comercialización, haciendo uso de marcos metodológicos de buenas prácticas para planes de negocio y apalancamiento financiero
4. Formalizar plan de negocio y obtener recursos de capital de trabajo o de fortalecimiento empresarial 
5. Desarrollar procesos de capacitación para los temas técnicos, comerciales, administrativos, legales, tributarios, tecnológicos, de buenas prácticas, de diseño, entre otros, y ejecutarlos. 
6. Iniciar emprendimientos y/o procesos de fortalecimiento
7. Realizar acompañamiento (mínimo 2 años) 
8. Realizar monitoreo, evaluar y cuantificar beneficios</t>
  </si>
  <si>
    <t>1. Diagnóstico vocacional y de potencial productivo realizado
2. Aliados expertos formalizados en el proceso para la capacitación, asesoría y acompañamiento
3. Diseño de los planes de negocio y/o procesos de acompañamiento
4. Planes de negocio diseñados y formalizaods, recuross de capital obtenidos
5. Capacitación ejecutada
6. Emprendimientos en marcha 
7. Acompañamiento ejecutado
8. Resultados evaluados</t>
  </si>
  <si>
    <t>2. Que externalidades  no previstas generen condiciones adversas que afecten negativamente el programa</t>
  </si>
  <si>
    <t xml:space="preserve">3. Que se logren implementar modelos exitosos, con capital de trabajo apalancado, con mejor capacidad y eficiencia y gran valor como componente cultural </t>
  </si>
  <si>
    <t>1. Los participantes realmente tienen vocación artesana o culinaria
2. Si se requiere espacio, éste debe ser puesto por los participantes</t>
  </si>
  <si>
    <t>1. Los participantes se interesan en el negocio y entienden el proyecto a largo plazo
2. Las tradiciones culturales se trasladan efectivamente a los productos 
3. Si se requieren permisos especiales (por ejemplo, manipulación de alimentos) éstos son logrados con las autoridades competentes</t>
  </si>
  <si>
    <t>1. Los participantes del proyecto tienen baja tolerancia al fracaso
2. Los márgenes del negocio pueden no ser altos y se requieren volúmenes para que la iniciativa pase a ser un verdadero negocio</t>
  </si>
  <si>
    <t>3. Número de emprendimientos llevados a cabo con apalancamiento</t>
  </si>
  <si>
    <t xml:space="preserve">4. Tasa de crecimiento de ingresos por organización y participante </t>
  </si>
  <si>
    <t xml:space="preserve">1. Para las comunidades que tienen activos en el territorio con potencial turístico, existen grandes barreras de entrada o de sostenimiento en el mercado
2. Muchos de estos lugares son desconocidos y lograr promocionarlos en el mercado requiere tiempo e inversión. Estas apuestas comunitarias son lentas y muchas veces son actores externos los que adquieren las tierras y se benefician del activo, perdiendose las oportunidades  </t>
  </si>
  <si>
    <t xml:space="preserve">Los activos turísticos que se encuentran en las áreas de las comunidades se han convertido en proyectos de vida autosostenibles y partes del cambio social. Éstas han mejorando sus conocimientos y participan activamente en escenarios que promueven turismo de naturaleza, turismo comunitario e infraestructura de apoyo lo cual se ha convertido en una real inclusión productiva y valiosa a nivel de las familias, las organizaciones y la comunidad. </t>
  </si>
  <si>
    <t xml:space="preserve">Generar competencias técnicas y blandas para el desarrollo de proyectos turísticos, contribuyendo al mantenimiento de activos naturales, protegiendo el medio ambiente, la cultura, la infraestructura comunitaria y creciendo en competencias para el servicio, buscando procesos de  eficientes, que  generen ingresos sostenidos y reduzcan la dependencia de la industria petrolera. </t>
  </si>
  <si>
    <t>1. Realizar diagnóstico de vocación y potencial turístico, analizando potencial de crecimiento 
2. Identificar aliados expertos para el proceso de creación y/o fortalecimiento de emprendimientos de este tipo 
3. Acompañar el diseño y/o fortalecimiento de emprendimientos e implementar procesos de creación y producción, analizando mercados y comercialización, haciendo uso de marcos metodológicos de buenas prácticas para planes de negocio y apalancamiento financiero
4. Formalizar plan de negocio y obtener recursos de capital de trabajo o de fortalecimiento empresarial 
5. Desarrollar procesos de capacitación para los temas técnicos, comerciales, administrativos, legales, tributarios, tecnológicos, de buenas prácticas, de diseño, entre otros, y ejecutarlos. 
6. Iniciar emprendimientos y/o procesos de fortalecimiento
7. Realizar acompañamiento (mínimo 2 años) 
8. Realizar monitoreo, evaluar y cuantificar beneficios</t>
  </si>
  <si>
    <t>1. Existe un potencial turístico en la comunidad
2. Las tierras (si se requieren) son de propiedad de la comunidad
2. Si se requiere espacio, éste debe ser puesto por los participantes</t>
  </si>
  <si>
    <t>1. Los participantes se interesan en el negocio y entienden el proyecto a largo plazo
2. Si se requieren permisos especiales (por ejemplo, manipulación de alimentos) éstos son logrados con las autoridades competentes</t>
  </si>
  <si>
    <t>1. Número de participantes con enfoque diferencial VS número total de participantes en los proyectos / programas</t>
  </si>
  <si>
    <t xml:space="preserve">2. % de participación real de grupos vulnerables y excluídos vs planificados </t>
  </si>
  <si>
    <t>3. Tasa de reducción de la brecha social (brecha de género, brecha de inclusión social, brecha de inclusión productiva)</t>
  </si>
  <si>
    <t>4.Tasa de apalancamiento logrado</t>
  </si>
  <si>
    <t>Funciones y roles en los procesos de la inversión social Hocol</t>
  </si>
  <si>
    <t>Proceso</t>
  </si>
  <si>
    <t>Profesional social</t>
  </si>
  <si>
    <t>Profesional de inversión social</t>
  </si>
  <si>
    <t>Profesional legal</t>
  </si>
  <si>
    <t>Equipo de monitoreo y seguimiento</t>
  </si>
  <si>
    <t>Coordinadora Social</t>
  </si>
  <si>
    <t>1. Planificación de la inversión social</t>
  </si>
  <si>
    <t>Planificar la inversión social voluntaria en el territorio asignado (priorización y estructuración)</t>
  </si>
  <si>
    <t>Planificar la inversión social corporativa (priorización y estructuración)</t>
  </si>
  <si>
    <t>Hacer el análisis legal de los PBCs planificados versus los compromisos adquiridos y retroalimentar planificación</t>
  </si>
  <si>
    <t xml:space="preserve">Recopilar la información de los proyectos de cada una de las regiones más la inversión social corporativa en una única base de datos, para el posterior seguimiento </t>
  </si>
  <si>
    <t>Revisar, retroalimentar y aprobar la planificación de la inversión social en los territorios y corporativa</t>
  </si>
  <si>
    <t>Planificar la inversión social por PBCs en el territorio asignado</t>
  </si>
  <si>
    <t>Asegurar que la planificación de la inversión social está actualizada permanentemente - Inversión social por territorio + la inversión social corporativa</t>
  </si>
  <si>
    <t xml:space="preserve">Evaluar la viabilidad de los proyectos desde todos los aspectos legales, incluidos temas de propiedad y legalidad de  la tierra, previo a la formalización con las comunidades </t>
  </si>
  <si>
    <t>Comunicar a Gerencia de Entorno plan de inversión social actualizado</t>
  </si>
  <si>
    <t>2. Contratación de operadores de la inversión social</t>
  </si>
  <si>
    <t>Identificar proveedores de la IS en los territorios</t>
  </si>
  <si>
    <t>Apoyar la identificación de proveedores de la IS en los territorios</t>
  </si>
  <si>
    <t>Generar las minutas de los convenios / contratos con los operadores de los proyectos definidos en cada región o a nivel corporativo</t>
  </si>
  <si>
    <t xml:space="preserve">Recibir estado de cumplimiento contractual de la IS, retroalimentar a profesionales y escalar casos según sea necesario </t>
  </si>
  <si>
    <t>Generar TDRs para convenios / contratos según requisitos de la inversión social a ser ejecutada, seleccionar y pasar a aprobación de Coordinador Social</t>
  </si>
  <si>
    <t xml:space="preserve">Apoyar los procesos de contratación para asegurar alineamiento con requerimientos del modelo de inversión social </t>
  </si>
  <si>
    <t>Establecer / asegurar mecanismos de contratación de la IS alineados a las políticas de la empresa y a los requerimientos de ejecución de los convenios y proyectos</t>
  </si>
  <si>
    <t>Aprobar el operador seleccionado por los profesionales social y de inversión social</t>
  </si>
  <si>
    <t>Administrar convenios / contratos de la inversión social en los territorios e informar a Profesional legal de estado de cumplimiento</t>
  </si>
  <si>
    <t xml:space="preserve">Identificar proveedores de la inversión social corporativa </t>
  </si>
  <si>
    <t>Recibir las solicitudes de gestión contractual de convenios / contratos, evaluar cumplimiento e informar de situaciones que deban escalarse. Hacer el cierre contractual de convenios / contratos.</t>
  </si>
  <si>
    <t>Generar TDRs para convenios / contratos según requisitos de la inversión social corporativa, seleccionar y pasar a aprobación de Coordinador Social a ser ejecutada</t>
  </si>
  <si>
    <t>Administrar convenios / contratos de la inversión social corporativa en los territorios e informar a Profesional legal de estado de cumplimiento</t>
  </si>
  <si>
    <t>3. Gestión de la inversión social (ejecución, monitoreo y comunicación)</t>
  </si>
  <si>
    <t>Asegurar cumplimiento de compromisos de licencia que tengan relevancia en el relacionamiento con comunidades, autoridades y otros actores de la región asignada</t>
  </si>
  <si>
    <t xml:space="preserve">Definir los KPIs de la IS y los reportes de gestión, retroalimentar el modelo según lecciones aprendidas en el proceso de maduración del modelo de inversión social. Retroalimentar a profesionales, equipo de monitoreo y coordinadora </t>
  </si>
  <si>
    <t xml:space="preserve">Evaluar desde la perspectiva legal aquellos asuntos que en el monitoreo hayan sido solicitados y retroalimentar a los profesionales y/o coordinadora </t>
  </si>
  <si>
    <t>Calificar la ejecución de cada convenio/operador de acuerdo a los KPIs definidos para tal fin</t>
  </si>
  <si>
    <t>Revisar dashboard de estado y progreso de ejecución de la inversión social y comunicar a Gerencia de Entorno a través de informe de gestión mensual</t>
  </si>
  <si>
    <t>Ejecutar proyectos de inversión social, monitorear estado y generar informes de la gestión según estándar de reporte y dashboard de indicadores acordado</t>
  </si>
  <si>
    <t>Ejecutar proyectos de inversión social corporativos, monitorear estado y generar informes de la gestión según estándar de reporte y dashboard de indicadores acordado</t>
  </si>
  <si>
    <t xml:space="preserve">Integrar informes de gestión de la inversión social, realizar análisis de estado y progreso y actualizar indicadores clave globales de acuerdo con modelo metodológico de la inversión social </t>
  </si>
  <si>
    <t>Dar lineamientos y redirigir la inversión social conforme análisis de riesgo y de estado de relacionamiento.</t>
  </si>
  <si>
    <t>Asegurar que equipo extendido ejecute las tareas asignadas</t>
  </si>
  <si>
    <t>Asegurar que los reportes de la inversión social están integrados y actualizados periodicamente (todas las operaciones / regiones Hocol)y presentar estado integrado a coordinadora de inversión - Inversión social por territorio + la inversión social corporativa</t>
  </si>
  <si>
    <t>Comunicar a la operación y otros actores internos a Hocol del estado de la inversión social y los requerimientos asociados a sus funciones respecto al relacionamiento estratégico con el entorno</t>
  </si>
  <si>
    <t>Entregar los datos según procedimiento acordado de envío de información para que se logre la comunicación oportuna de la ISV y PBCs (a Profesional de inversión social y equipo de monitoreo y seguimiento)</t>
  </si>
  <si>
    <t>4. Medición de impacto de la inversión social y aseguramiento frente a estándares de desempeño internacionales y ODSs</t>
  </si>
  <si>
    <t>Recibir la información de medición de impacto y alineamiento a ODSs y retroalimentar plan de inversión social</t>
  </si>
  <si>
    <t>Construir líneas base y producir la medición de impacto (identificar proveedores para líneas base y medición de impacto, generar TDRs, seleccionar proveedores, administrar contratos y cerrar contratos)</t>
  </si>
  <si>
    <t>Integrar a informes de gestión resultaods de medición de impacto, alineamiento con ODSs y cumplimiento de estándares de desempeño internacionales</t>
  </si>
  <si>
    <t>Revisar informes asociados a medición, estándares de desempeño y ODSs y establecer junto con profesional de inversión social estraetagia de comunicación a actores relevantes del entorno e internos Hocol</t>
  </si>
  <si>
    <t>Generar reportes de aseguramiento de cumplimiento con estándares internacionales de desempeño social y ODSs</t>
  </si>
  <si>
    <t>Dar lineamientos y redirigir la inversión social conforme resultados de medición de impacto o alineamiento con ODSs</t>
  </si>
  <si>
    <t>Asegurar que los datos asociados a la ejecución de los proyectos PBCs e ISV se trasladan a instrumentos de medición y comunicación</t>
  </si>
  <si>
    <t>5. Gestión de impactos de las operaciones y proyectos, gestión de relacionamiento y gestión de riesgos de entorno</t>
  </si>
  <si>
    <t>Identificar, evaluar y diseñar medidas de manejo para impactos sociales (y ambientales) que afecten la operación e incluirlas en los planes de inversión social</t>
  </si>
  <si>
    <t>Construír y gestionar mapa de actores estratégicos para la IS</t>
  </si>
  <si>
    <t>Generar/revisar las minutas de los convenios con aliados estratégicos</t>
  </si>
  <si>
    <t>Integrar a presupuestos resultado de alianzas estratégicas que apalancan portafolio de inversión social</t>
  </si>
  <si>
    <t>Gestionar alianzas estratégicas para la inversión social y transferir la operativización de las alianzas al Profesional de Inversión Social</t>
  </si>
  <si>
    <t>Construir y gestionar mapa de actores en la región asignada</t>
  </si>
  <si>
    <t>Identificar aliados potenciales y formalizar alianzas estratégicas</t>
  </si>
  <si>
    <t>Comunicar resultados del relacionamiento estratégico y apalancamiento de recursos a actores del entorno e internos priorizados</t>
  </si>
  <si>
    <t>Identificar, registrar, diseñar planes de manejo y monitorear riesgos del entorno en la región asignada asociados a la IS</t>
  </si>
  <si>
    <t>Identificar, registrar, diseñar planes de manejo y monitorear riesgos del entorno a nivel estratégico relacionado con la IS</t>
  </si>
  <si>
    <t xml:space="preserve">Ejecutar relacionamiento con autoridades, líderes y comunidades de forma estratégica para la planeación del territorio </t>
  </si>
  <si>
    <t xml:space="preserve">Obtener recursos para apalancar proyectos / apuestas de inversión social voluntaria </t>
  </si>
  <si>
    <t>Generar alertas según riesgos e incidentes sociales y ambientales que afecten relacionamiento y expongan a riesgos a la empresa</t>
  </si>
  <si>
    <t>Generar informes estratégicos de alianzas, logros (provenientes de la medición de impacto) y recursos apalancados</t>
  </si>
  <si>
    <t>6. Gestión de presupuesto de la inversión social</t>
  </si>
  <si>
    <t>Planificar, ejecutar y monitorear el presupuesto asignado (global y detallado)</t>
  </si>
  <si>
    <t>Hacer seguimiento con los profesionales sociales de la ejecución de los convenios con los operadores (pagos, avance, ejecución presupuestal)</t>
  </si>
  <si>
    <t>Definir y buscar la aprobación de los presupuestos requeridos para la IS</t>
  </si>
  <si>
    <t>Recibir informes de ejecución presupuestal, retroalmentar proceso e informar a actores internos resultados de presupuesto</t>
  </si>
  <si>
    <t>6. Innovación, tecnología e implementación del modelo de inversión social</t>
  </si>
  <si>
    <t xml:space="preserve">Asegurar que se implementa el modelo metodológico de la IS </t>
  </si>
  <si>
    <t>Impulsar la consecución y el uso de herramientas tecnológicas que faciliten el registro, trazabilidad y gestión de la información de IS</t>
  </si>
  <si>
    <t>Generar los lineamientos y políticas para que el modelo de la inversión social se implemente exitosamente</t>
  </si>
  <si>
    <t>Desarrollar la práctica de innovación social alrededor de los temas estratégicos del portafolio de IS, que faciliten y potencien la implementación del portafolio de IS en las regiones</t>
  </si>
  <si>
    <t>Identificar oportunidades de reconocimientos y premios que tengan relación con la IS y hacer la gestión para la presentación de proyectos y buenas prácticas en estos escenarios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</si>
</sst>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 #,##0_-;\-&quot;$&quot;\ * #,##0_-;_-&quot;$&quot;\ * &quot;-&quot;_-;_-@_-"/>
  </numFmts>
  <fonts count="21"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8"/>
      <color theme="1"/>
      <name val="Calibri"/>
      <family val="2"/>
      <scheme val="minor"/>
    </font>
    <font>
      <sz val="10"/>
      <color theme="1"/>
      <name val="Calibri"/>
      <family val="2"/>
      <scheme val="minor"/>
    </font>
    <font>
      <sz val="9"/>
      <color theme="1"/>
      <name val="Calibri"/>
      <family val="2"/>
      <scheme val="minor"/>
    </font>
    <font>
      <sz val="8"/>
      <color theme="1"/>
      <name val="Calibri"/>
      <family val="2"/>
      <scheme val="minor"/>
    </font>
    <font>
      <sz val="10"/>
      <color rgb="FF000000"/>
      <name val="Calibri"/>
      <family val="2"/>
      <scheme val="minor"/>
    </font>
    <font>
      <b/>
      <sz val="10"/>
      <color theme="0"/>
      <name val="Calibri"/>
      <family val="2"/>
      <scheme val="minor"/>
    </font>
    <font>
      <sz val="9"/>
      <color rgb="FF000000"/>
      <name val="Calibri"/>
      <family val="2"/>
      <scheme val="minor"/>
    </font>
    <font>
      <b/>
      <sz val="9"/>
      <color theme="0"/>
      <name val="Calibri"/>
      <family val="2"/>
      <scheme val="minor"/>
    </font>
    <font>
      <b/>
      <sz val="16"/>
      <color theme="1"/>
      <name val="Calibri"/>
      <family val="2"/>
      <scheme val="minor"/>
    </font>
    <font>
      <b/>
      <sz val="20"/>
      <color theme="2" tint="-0.499984740745262"/>
      <name val="Calibri"/>
      <family val="2"/>
      <scheme val="minor"/>
    </font>
    <font>
      <b/>
      <sz val="18"/>
      <color theme="0"/>
      <name val="Calibri"/>
      <family val="2"/>
      <scheme val="minor"/>
    </font>
    <font>
      <b/>
      <sz val="12"/>
      <color theme="0"/>
      <name val="Calibri"/>
      <family val="2"/>
      <scheme val="minor"/>
    </font>
    <font>
      <b/>
      <sz val="14"/>
      <color theme="0"/>
      <name val="Calibri"/>
      <family val="2"/>
      <scheme val="minor"/>
    </font>
    <font>
      <b/>
      <sz val="16"/>
      <color theme="0"/>
      <name val="Calibri"/>
      <family val="2"/>
      <scheme val="minor"/>
    </font>
    <font>
      <sz val="11"/>
      <color theme="0"/>
      <name val="Calibri"/>
      <family val="2"/>
      <scheme val="minor"/>
    </font>
    <font>
      <sz val="16"/>
      <color theme="0"/>
      <name val="Calibri"/>
      <family val="2"/>
      <scheme val="minor"/>
    </font>
    <font>
      <b/>
      <sz val="22"/>
      <color theme="0"/>
      <name val="Calibri"/>
      <family val="2"/>
      <scheme val="minor"/>
    </font>
  </fonts>
  <fills count="21">
    <fill>
      <patternFill patternType="none"/>
    </fill>
    <fill>
      <patternFill patternType="gray125"/>
    </fill>
    <fill>
      <patternFill patternType="solid">
        <fgColor theme="7" tint="-0.249977111117893"/>
        <bgColor indexed="64"/>
      </patternFill>
    </fill>
    <fill>
      <patternFill patternType="solid">
        <fgColor theme="9" tint="-0.249977111117893"/>
        <bgColor indexed="64"/>
      </patternFill>
    </fill>
    <fill>
      <patternFill patternType="solid">
        <fgColor rgb="FF1F4965"/>
        <bgColor indexed="64"/>
      </patternFill>
    </fill>
    <fill>
      <patternFill patternType="solid">
        <fgColor rgb="FF0066CC"/>
        <bgColor indexed="64"/>
      </patternFill>
    </fill>
    <fill>
      <patternFill patternType="solid">
        <fgColor rgb="FFCC3300"/>
        <bgColor indexed="64"/>
      </patternFill>
    </fill>
    <fill>
      <patternFill patternType="solid">
        <fgColor rgb="FF009999"/>
        <bgColor indexed="64"/>
      </patternFill>
    </fill>
    <fill>
      <patternFill patternType="solid">
        <fgColor theme="5" tint="-0.249977111117893"/>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rgb="FF734A01"/>
        <bgColor indexed="64"/>
      </patternFill>
    </fill>
    <fill>
      <patternFill patternType="solid">
        <fgColor rgb="FF2D712D"/>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7" tint="-0.499984740745262"/>
        <bgColor indexed="64"/>
      </patternFill>
    </fill>
    <fill>
      <patternFill patternType="solid">
        <fgColor theme="3" tint="-0.249977111117893"/>
        <bgColor indexed="64"/>
      </patternFill>
    </fill>
    <fill>
      <patternFill patternType="solid">
        <fgColor theme="0" tint="-0.34998626667073579"/>
        <bgColor indexed="64"/>
      </patternFill>
    </fill>
    <fill>
      <patternFill patternType="solid">
        <fgColor rgb="FF570864"/>
        <bgColor indexed="64"/>
      </patternFill>
    </fill>
    <fill>
      <patternFill patternType="solid">
        <fgColor theme="8" tint="-0.249977111117893"/>
        <bgColor indexed="64"/>
      </patternFill>
    </fill>
    <fill>
      <patternFill patternType="solid">
        <fgColor theme="2"/>
        <bgColor indexed="64"/>
      </patternFill>
    </fill>
  </fills>
  <borders count="88">
    <border>
      <left/>
      <right/>
      <top/>
      <bottom/>
      <diagonal/>
    </border>
    <border>
      <left style="medium">
        <color rgb="FF1F4965"/>
      </left>
      <right/>
      <top style="medium">
        <color rgb="FF1F4965"/>
      </top>
      <bottom/>
      <diagonal/>
    </border>
    <border>
      <left/>
      <right/>
      <top style="medium">
        <color rgb="FF1F4965"/>
      </top>
      <bottom/>
      <diagonal/>
    </border>
    <border>
      <left/>
      <right style="medium">
        <color rgb="FF1F4965"/>
      </right>
      <top style="medium">
        <color rgb="FF1F4965"/>
      </top>
      <bottom/>
      <diagonal/>
    </border>
    <border>
      <left style="medium">
        <color rgb="FF1F4965"/>
      </left>
      <right/>
      <top/>
      <bottom/>
      <diagonal/>
    </border>
    <border>
      <left/>
      <right style="medium">
        <color rgb="FF1F4965"/>
      </right>
      <top/>
      <bottom/>
      <diagonal/>
    </border>
    <border>
      <left style="medium">
        <color rgb="FF1F4965"/>
      </left>
      <right/>
      <top/>
      <bottom style="medium">
        <color rgb="FF1F4965"/>
      </bottom>
      <diagonal/>
    </border>
    <border>
      <left/>
      <right/>
      <top/>
      <bottom style="medium">
        <color rgb="FF1F4965"/>
      </bottom>
      <diagonal/>
    </border>
    <border>
      <left/>
      <right style="medium">
        <color rgb="FF1F4965"/>
      </right>
      <top/>
      <bottom style="medium">
        <color rgb="FF1F4965"/>
      </bottom>
      <diagonal/>
    </border>
    <border>
      <left style="medium">
        <color theme="7" tint="-0.249977111117893"/>
      </left>
      <right style="medium">
        <color theme="7" tint="-0.249977111117893"/>
      </right>
      <top style="medium">
        <color theme="7" tint="-0.249977111117893"/>
      </top>
      <bottom style="medium">
        <color theme="7" tint="-0.249977111117893"/>
      </bottom>
      <diagonal/>
    </border>
    <border>
      <left style="medium">
        <color theme="7" tint="-0.249977111117893"/>
      </left>
      <right/>
      <top style="medium">
        <color theme="7" tint="-0.249977111117893"/>
      </top>
      <bottom style="medium">
        <color theme="7" tint="-0.249977111117893"/>
      </bottom>
      <diagonal/>
    </border>
    <border>
      <left/>
      <right/>
      <top style="medium">
        <color theme="7" tint="-0.249977111117893"/>
      </top>
      <bottom style="medium">
        <color theme="7" tint="-0.249977111117893"/>
      </bottom>
      <diagonal/>
    </border>
    <border>
      <left/>
      <right style="medium">
        <color theme="7" tint="-0.249977111117893"/>
      </right>
      <top style="medium">
        <color theme="7" tint="-0.249977111117893"/>
      </top>
      <bottom style="medium">
        <color theme="7" tint="-0.249977111117893"/>
      </bottom>
      <diagonal/>
    </border>
    <border>
      <left style="medium">
        <color theme="7" tint="-0.249977111117893"/>
      </left>
      <right style="medium">
        <color theme="7" tint="-0.249977111117893"/>
      </right>
      <top/>
      <bottom style="medium">
        <color theme="7" tint="-0.249977111117893"/>
      </bottom>
      <diagonal/>
    </border>
    <border>
      <left style="medium">
        <color theme="7" tint="-0.249977111117893"/>
      </left>
      <right/>
      <top/>
      <bottom style="medium">
        <color theme="7" tint="-0.249977111117893"/>
      </bottom>
      <diagonal/>
    </border>
    <border>
      <left/>
      <right/>
      <top/>
      <bottom style="medium">
        <color theme="7" tint="-0.249977111117893"/>
      </bottom>
      <diagonal/>
    </border>
    <border>
      <left/>
      <right style="medium">
        <color theme="7" tint="-0.249977111117893"/>
      </right>
      <top/>
      <bottom style="medium">
        <color theme="7" tint="-0.249977111117893"/>
      </bottom>
      <diagonal/>
    </border>
    <border>
      <left style="medium">
        <color theme="7" tint="-0.249977111117893"/>
      </left>
      <right/>
      <top/>
      <bottom/>
      <diagonal/>
    </border>
    <border>
      <left/>
      <right style="medium">
        <color theme="7" tint="-0.249977111117893"/>
      </right>
      <top/>
      <bottom/>
      <diagonal/>
    </border>
    <border>
      <left style="medium">
        <color theme="7" tint="-0.249977111117893"/>
      </left>
      <right/>
      <top style="medium">
        <color theme="7" tint="-0.249977111117893"/>
      </top>
      <bottom/>
      <diagonal/>
    </border>
    <border>
      <left/>
      <right/>
      <top style="medium">
        <color theme="7" tint="-0.249977111117893"/>
      </top>
      <bottom/>
      <diagonal/>
    </border>
    <border>
      <left/>
      <right style="medium">
        <color theme="7" tint="-0.249977111117893"/>
      </right>
      <top style="medium">
        <color theme="7" tint="-0.249977111117893"/>
      </top>
      <bottom/>
      <diagonal/>
    </border>
    <border>
      <left/>
      <right style="medium">
        <color rgb="FF1F4965"/>
      </right>
      <top style="medium">
        <color theme="7" tint="-0.249977111117893"/>
      </top>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top style="medium">
        <color theme="9" tint="-0.249977111117893"/>
      </top>
      <bottom/>
      <diagonal/>
    </border>
    <border>
      <left/>
      <right/>
      <top style="medium">
        <color theme="9" tint="-0.249977111117893"/>
      </top>
      <bottom/>
      <diagonal/>
    </border>
    <border>
      <left/>
      <right style="medium">
        <color theme="9" tint="-0.249977111117893"/>
      </right>
      <top style="medium">
        <color theme="9" tint="-0.249977111117893"/>
      </top>
      <bottom/>
      <diagonal/>
    </border>
    <border>
      <left style="medium">
        <color theme="9" tint="-0.249977111117893"/>
      </left>
      <right/>
      <top/>
      <bottom/>
      <diagonal/>
    </border>
    <border>
      <left/>
      <right style="medium">
        <color theme="9" tint="-0.249977111117893"/>
      </right>
      <top/>
      <bottom/>
      <diagonal/>
    </border>
    <border>
      <left style="medium">
        <color theme="9" tint="-0.249977111117893"/>
      </left>
      <right/>
      <top/>
      <bottom style="medium">
        <color theme="9" tint="-0.249977111117893"/>
      </bottom>
      <diagonal/>
    </border>
    <border>
      <left/>
      <right/>
      <top/>
      <bottom style="medium">
        <color theme="9" tint="-0.249977111117893"/>
      </bottom>
      <diagonal/>
    </border>
    <border>
      <left/>
      <right style="medium">
        <color theme="9" tint="-0.249977111117893"/>
      </right>
      <top/>
      <bottom style="medium">
        <color theme="9" tint="-0.249977111117893"/>
      </bottom>
      <diagonal/>
    </border>
    <border>
      <left style="medium">
        <color rgb="FF00CC99"/>
      </left>
      <right/>
      <top/>
      <bottom/>
      <diagonal/>
    </border>
    <border>
      <left/>
      <right style="medium">
        <color rgb="FF1F4965"/>
      </right>
      <top style="medium">
        <color theme="9" tint="-0.249977111117893"/>
      </top>
      <bottom/>
      <diagonal/>
    </border>
    <border>
      <left/>
      <right style="medium">
        <color rgb="FF1F4965"/>
      </right>
      <top/>
      <bottom style="medium">
        <color theme="9" tint="-0.249977111117893"/>
      </bottom>
      <diagonal/>
    </border>
    <border>
      <left style="medium">
        <color theme="9" tint="-0.249977111117893"/>
      </left>
      <right style="medium">
        <color rgb="FF1F4965"/>
      </right>
      <top style="medium">
        <color theme="9" tint="-0.249977111117893"/>
      </top>
      <bottom style="medium">
        <color theme="9" tint="-0.249977111117893"/>
      </bottom>
      <diagonal/>
    </border>
    <border>
      <left/>
      <right style="medium">
        <color rgb="FF1F4965"/>
      </right>
      <top/>
      <bottom style="medium">
        <color theme="7" tint="-0.249977111117893"/>
      </bottom>
      <diagonal/>
    </border>
    <border>
      <left style="medium">
        <color rgb="FF0066CC"/>
      </left>
      <right style="medium">
        <color rgb="FF0066CC"/>
      </right>
      <top style="medium">
        <color rgb="FF0066CC"/>
      </top>
      <bottom style="medium">
        <color rgb="FF0066CC"/>
      </bottom>
      <diagonal/>
    </border>
    <border>
      <left style="medium">
        <color rgb="FFCC3300"/>
      </left>
      <right style="medium">
        <color rgb="FFCC3300"/>
      </right>
      <top style="medium">
        <color rgb="FFCC3300"/>
      </top>
      <bottom style="medium">
        <color rgb="FFCC3300"/>
      </bottom>
      <diagonal/>
    </border>
    <border>
      <left/>
      <right style="medium">
        <color rgb="FFCC3300"/>
      </right>
      <top/>
      <bottom style="medium">
        <color rgb="FFCC3300"/>
      </bottom>
      <diagonal/>
    </border>
    <border>
      <left/>
      <right/>
      <top/>
      <bottom style="medium">
        <color rgb="FFCC3300"/>
      </bottom>
      <diagonal/>
    </border>
    <border>
      <left style="medium">
        <color theme="0"/>
      </left>
      <right style="medium">
        <color theme="0"/>
      </right>
      <top style="medium">
        <color theme="0"/>
      </top>
      <bottom style="medium">
        <color theme="0"/>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rgb="FFCC3300"/>
      </left>
      <right/>
      <top style="medium">
        <color rgb="FFCC3300"/>
      </top>
      <bottom style="medium">
        <color rgb="FFCC3300"/>
      </bottom>
      <diagonal/>
    </border>
    <border>
      <left/>
      <right/>
      <top style="medium">
        <color rgb="FFCC3300"/>
      </top>
      <bottom style="medium">
        <color rgb="FFCC3300"/>
      </bottom>
      <diagonal/>
    </border>
    <border>
      <left/>
      <right style="medium">
        <color rgb="FFCC3300"/>
      </right>
      <top style="medium">
        <color rgb="FFCC3300"/>
      </top>
      <bottom style="medium">
        <color rgb="FFCC330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right/>
      <top/>
      <bottom style="medium">
        <color theme="0"/>
      </bottom>
      <diagonal/>
    </border>
    <border>
      <left style="thin">
        <color rgb="FF00B0F0"/>
      </left>
      <right style="thin">
        <color rgb="FF00B0F0"/>
      </right>
      <top style="thin">
        <color rgb="FF00B0F0"/>
      </top>
      <bottom style="thin">
        <color rgb="FF00B0F0"/>
      </bottom>
      <diagonal/>
    </border>
    <border>
      <left style="thick">
        <color theme="1" tint="0.249977111117893"/>
      </left>
      <right style="thin">
        <color rgb="FF00CCFF"/>
      </right>
      <top style="thick">
        <color theme="1" tint="0.249977111117893"/>
      </top>
      <bottom style="thick">
        <color theme="1" tint="0.249977111117893"/>
      </bottom>
      <diagonal/>
    </border>
    <border>
      <left style="thin">
        <color rgb="FF00CCFF"/>
      </left>
      <right style="thin">
        <color rgb="FF00CCFF"/>
      </right>
      <top style="thick">
        <color theme="1" tint="0.249977111117893"/>
      </top>
      <bottom style="thick">
        <color theme="1" tint="0.249977111117893"/>
      </bottom>
      <diagonal/>
    </border>
    <border>
      <left style="thin">
        <color rgb="FF00CCFF"/>
      </left>
      <right style="thick">
        <color theme="1" tint="0.249977111117893"/>
      </right>
      <top style="thick">
        <color theme="1" tint="0.249977111117893"/>
      </top>
      <bottom style="thick">
        <color theme="1" tint="0.249977111117893"/>
      </bottom>
      <diagonal/>
    </border>
    <border>
      <left style="thick">
        <color theme="1" tint="0.249977111117893"/>
      </left>
      <right style="thick">
        <color theme="1" tint="0.249977111117893"/>
      </right>
      <top style="thick">
        <color theme="1" tint="0.249977111117893"/>
      </top>
      <bottom style="thick">
        <color theme="1" tint="0.249977111117893"/>
      </bottom>
      <diagonal/>
    </border>
    <border>
      <left/>
      <right/>
      <top style="thick">
        <color theme="1" tint="0.249977111117893"/>
      </top>
      <bottom style="thick">
        <color theme="1" tint="0.249977111117893"/>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ck">
        <color theme="2" tint="-0.749992370372631"/>
      </left>
      <right/>
      <top/>
      <bottom style="thin">
        <color rgb="FF00CCFF"/>
      </bottom>
      <diagonal/>
    </border>
    <border>
      <left/>
      <right style="thin">
        <color rgb="FF00CCFF"/>
      </right>
      <top/>
      <bottom style="thin">
        <color rgb="FF00CCFF"/>
      </bottom>
      <diagonal/>
    </border>
    <border>
      <left style="thin">
        <color rgb="FF00CCFF"/>
      </left>
      <right style="thin">
        <color rgb="FF00CCFF"/>
      </right>
      <top/>
      <bottom style="thin">
        <color rgb="FF00CCFF"/>
      </bottom>
      <diagonal/>
    </border>
    <border>
      <left style="thin">
        <color rgb="FF00CCFF"/>
      </left>
      <right style="thick">
        <color theme="2" tint="-0.749992370372631"/>
      </right>
      <top/>
      <bottom style="thin">
        <color rgb="FF00CCFF"/>
      </bottom>
      <diagonal/>
    </border>
    <border>
      <left style="thick">
        <color theme="2" tint="-0.749992370372631"/>
      </left>
      <right/>
      <top style="thin">
        <color rgb="FF00CCFF"/>
      </top>
      <bottom style="thick">
        <color theme="2" tint="-0.749992370372631"/>
      </bottom>
      <diagonal/>
    </border>
    <border>
      <left/>
      <right/>
      <top/>
      <bottom style="thick">
        <color theme="2" tint="-0.749992370372631"/>
      </bottom>
      <diagonal/>
    </border>
    <border>
      <left/>
      <right style="thin">
        <color rgb="FF00CCFF"/>
      </right>
      <top style="thin">
        <color rgb="FF00CCFF"/>
      </top>
      <bottom style="thick">
        <color theme="2" tint="-0.749992370372631"/>
      </bottom>
      <diagonal/>
    </border>
    <border>
      <left style="thin">
        <color rgb="FF00CCFF"/>
      </left>
      <right style="thin">
        <color rgb="FF00CCFF"/>
      </right>
      <top style="thin">
        <color rgb="FF00CCFF"/>
      </top>
      <bottom style="thick">
        <color theme="2" tint="-0.749992370372631"/>
      </bottom>
      <diagonal/>
    </border>
    <border>
      <left style="thin">
        <color rgb="FF33CCFF"/>
      </left>
      <right style="thin">
        <color rgb="FF33CCFF"/>
      </right>
      <top style="thin">
        <color rgb="FF33CCFF"/>
      </top>
      <bottom style="thin">
        <color rgb="FF33CCFF"/>
      </bottom>
      <diagonal/>
    </border>
    <border>
      <left style="thin">
        <color rgb="FF00CCFF"/>
      </left>
      <right style="thick">
        <color theme="2" tint="-0.749992370372631"/>
      </right>
      <top style="thin">
        <color rgb="FF00CCFF"/>
      </top>
      <bottom style="thick">
        <color theme="2" tint="-0.749992370372631"/>
      </bottom>
      <diagonal/>
    </border>
    <border>
      <left style="thick">
        <color theme="2" tint="-0.749992370372631"/>
      </left>
      <right/>
      <top style="thick">
        <color theme="2" tint="-0.749992370372631"/>
      </top>
      <bottom style="thin">
        <color rgb="FF00CCFF"/>
      </bottom>
      <diagonal/>
    </border>
    <border>
      <left/>
      <right/>
      <top style="thick">
        <color theme="2" tint="-0.749992370372631"/>
      </top>
      <bottom/>
      <diagonal/>
    </border>
    <border>
      <left/>
      <right style="thin">
        <color rgb="FF00CCFF"/>
      </right>
      <top style="thick">
        <color theme="2" tint="-0.749992370372631"/>
      </top>
      <bottom style="thin">
        <color rgb="FF00CCFF"/>
      </bottom>
      <diagonal/>
    </border>
    <border>
      <left style="thin">
        <color rgb="FF00CCFF"/>
      </left>
      <right style="thin">
        <color rgb="FF00CCFF"/>
      </right>
      <top style="thick">
        <color theme="2" tint="-0.749992370372631"/>
      </top>
      <bottom style="thin">
        <color rgb="FF00CCFF"/>
      </bottom>
      <diagonal/>
    </border>
    <border>
      <left style="thin">
        <color rgb="FF33CCFF"/>
      </left>
      <right style="thin">
        <color rgb="FF33CCFF"/>
      </right>
      <top style="thick">
        <color theme="2" tint="-0.749992370372631"/>
      </top>
      <bottom style="thin">
        <color rgb="FF33CCFF"/>
      </bottom>
      <diagonal/>
    </border>
    <border>
      <left style="thin">
        <color rgb="FF00CCFF"/>
      </left>
      <right style="thick">
        <color theme="2" tint="-0.749992370372631"/>
      </right>
      <top style="thick">
        <color theme="2" tint="-0.749992370372631"/>
      </top>
      <bottom style="thin">
        <color rgb="FF00CCFF"/>
      </bottom>
      <diagonal/>
    </border>
    <border>
      <left style="thick">
        <color theme="2" tint="-0.749992370372631"/>
      </left>
      <right/>
      <top style="thin">
        <color rgb="FF00CCFF"/>
      </top>
      <bottom style="thin">
        <color rgb="FF00CCFF"/>
      </bottom>
      <diagonal/>
    </border>
    <border>
      <left/>
      <right style="thin">
        <color rgb="FF00CCFF"/>
      </right>
      <top style="thin">
        <color rgb="FF00CCFF"/>
      </top>
      <bottom style="thin">
        <color rgb="FF00CCFF"/>
      </bottom>
      <diagonal/>
    </border>
    <border>
      <left style="thin">
        <color rgb="FF00CCFF"/>
      </left>
      <right style="thin">
        <color rgb="FF00CCFF"/>
      </right>
      <top style="thin">
        <color rgb="FF00CCFF"/>
      </top>
      <bottom style="thin">
        <color rgb="FF00CCFF"/>
      </bottom>
      <diagonal/>
    </border>
    <border>
      <left style="thin">
        <color rgb="FF00CCFF"/>
      </left>
      <right style="thick">
        <color theme="2" tint="-0.749992370372631"/>
      </right>
      <top style="thin">
        <color rgb="FF00CCFF"/>
      </top>
      <bottom style="thin">
        <color rgb="FF00CCFF"/>
      </bottom>
      <diagonal/>
    </border>
    <border>
      <left style="thin">
        <color rgb="FF33CCFF"/>
      </left>
      <right style="thin">
        <color rgb="FF33CCFF"/>
      </right>
      <top style="thin">
        <color rgb="FF33CCFF"/>
      </top>
      <bottom style="thick">
        <color theme="2" tint="-0.749992370372631"/>
      </bottom>
      <diagonal/>
    </border>
    <border>
      <left/>
      <right style="thin">
        <color rgb="FF00CCFF"/>
      </right>
      <top style="thin">
        <color rgb="FF00CCFF"/>
      </top>
      <bottom/>
      <diagonal/>
    </border>
    <border>
      <left style="thin">
        <color rgb="FF33CCFF"/>
      </left>
      <right style="thin">
        <color rgb="FF33CCFF"/>
      </right>
      <top style="thin">
        <color rgb="FF33CCFF"/>
      </top>
      <bottom/>
      <diagonal/>
    </border>
    <border>
      <left style="thin">
        <color rgb="FF00CCFF"/>
      </left>
      <right style="thin">
        <color rgb="FF00CCFF"/>
      </right>
      <top style="thin">
        <color rgb="FF00CCFF"/>
      </top>
      <bottom/>
      <diagonal/>
    </border>
    <border>
      <left style="thick">
        <color theme="2" tint="-0.749992370372631"/>
      </left>
      <right/>
      <top style="thick">
        <color theme="2" tint="-0.749992370372631"/>
      </top>
      <bottom/>
      <diagonal/>
    </border>
    <border>
      <left style="thick">
        <color theme="2" tint="-0.749992370372631"/>
      </left>
      <right/>
      <top/>
      <bottom/>
      <diagonal/>
    </border>
    <border>
      <left style="thick">
        <color theme="2" tint="-0.749992370372631"/>
      </left>
      <right/>
      <top/>
      <bottom style="thick">
        <color theme="2" tint="-0.749992370372631"/>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284">
    <xf numFmtId="0" fontId="0" fillId="0" borderId="0" xfId="0"/>
    <xf numFmtId="0" fontId="0" fillId="0" borderId="0" xfId="0" applyAlignment="1"/>
    <xf numFmtId="0" fontId="0" fillId="0" borderId="0" xfId="0" applyBorder="1" applyAlignment="1">
      <alignment horizontal="center"/>
    </xf>
    <xf numFmtId="0" fontId="0" fillId="0" borderId="5" xfId="0" applyBorder="1" applyAlignment="1">
      <alignment horizontal="center"/>
    </xf>
    <xf numFmtId="0" fontId="5" fillId="0" borderId="0" xfId="0" applyFont="1"/>
    <xf numFmtId="0" fontId="0" fillId="0" borderId="0" xfId="0" applyBorder="1"/>
    <xf numFmtId="0" fontId="0" fillId="0" borderId="7" xfId="0" applyBorder="1"/>
    <xf numFmtId="0" fontId="8" fillId="0" borderId="0" xfId="0" applyFont="1"/>
    <xf numFmtId="0" fontId="2" fillId="2" borderId="9" xfId="0" applyFont="1" applyFill="1" applyBorder="1" applyAlignment="1">
      <alignment horizontal="center" vertical="center"/>
    </xf>
    <xf numFmtId="0" fontId="5" fillId="0" borderId="13" xfId="0" applyFont="1" applyBorder="1" applyAlignment="1">
      <alignment horizontal="center" vertical="center"/>
    </xf>
    <xf numFmtId="0" fontId="5" fillId="0" borderId="9" xfId="0" applyFont="1" applyBorder="1" applyAlignment="1">
      <alignment horizontal="center" vertical="center"/>
    </xf>
    <xf numFmtId="0" fontId="6" fillId="0" borderId="23" xfId="0" applyFont="1" applyBorder="1" applyAlignment="1"/>
    <xf numFmtId="0" fontId="0" fillId="3" borderId="23" xfId="0" applyFill="1" applyBorder="1"/>
    <xf numFmtId="0" fontId="7" fillId="3" borderId="23" xfId="0" applyFont="1" applyFill="1" applyBorder="1" applyAlignment="1">
      <alignment horizontal="left"/>
    </xf>
    <xf numFmtId="0" fontId="0" fillId="3" borderId="23" xfId="0" applyFill="1" applyBorder="1" applyAlignment="1">
      <alignment horizontal="center"/>
    </xf>
    <xf numFmtId="0" fontId="0" fillId="0" borderId="0" xfId="0" applyAlignment="1">
      <alignment vertical="center"/>
    </xf>
    <xf numFmtId="0" fontId="0" fillId="0" borderId="4" xfId="0" applyBorder="1"/>
    <xf numFmtId="0" fontId="0" fillId="0" borderId="5" xfId="0" applyBorder="1"/>
    <xf numFmtId="0" fontId="0" fillId="0" borderId="0" xfId="0" applyBorder="1" applyAlignment="1"/>
    <xf numFmtId="0" fontId="5" fillId="0" borderId="4" xfId="0" applyFont="1" applyBorder="1"/>
    <xf numFmtId="0" fontId="5" fillId="0" borderId="0" xfId="0" applyFont="1" applyBorder="1"/>
    <xf numFmtId="0" fontId="5" fillId="0" borderId="5" xfId="0" applyFont="1" applyBorder="1"/>
    <xf numFmtId="0" fontId="0" fillId="0" borderId="6" xfId="0" applyBorder="1"/>
    <xf numFmtId="0" fontId="0" fillId="0" borderId="8" xfId="0" applyBorder="1"/>
    <xf numFmtId="0" fontId="0" fillId="0" borderId="1" xfId="0" applyBorder="1"/>
    <xf numFmtId="0" fontId="0" fillId="0" borderId="5" xfId="0" applyBorder="1" applyAlignment="1"/>
    <xf numFmtId="0" fontId="9" fillId="5" borderId="37" xfId="0" applyFont="1" applyFill="1" applyBorder="1" applyAlignment="1">
      <alignment horizontal="center" vertical="center" wrapText="1"/>
    </xf>
    <xf numFmtId="0" fontId="6" fillId="0" borderId="37" xfId="0" applyFont="1" applyBorder="1" applyAlignment="1">
      <alignment horizontal="left" vertical="center" wrapText="1"/>
    </xf>
    <xf numFmtId="0" fontId="6" fillId="0" borderId="37" xfId="0" applyFont="1" applyBorder="1" applyAlignment="1">
      <alignment vertical="center" wrapText="1"/>
    </xf>
    <xf numFmtId="0" fontId="10" fillId="0" borderId="37" xfId="0" applyFont="1" applyBorder="1" applyAlignment="1">
      <alignment vertical="center" wrapText="1"/>
    </xf>
    <xf numFmtId="0" fontId="6" fillId="0" borderId="37" xfId="0" applyFont="1" applyBorder="1" applyAlignment="1">
      <alignment horizontal="center" vertical="center"/>
    </xf>
    <xf numFmtId="0" fontId="6" fillId="0" borderId="37" xfId="0" applyFont="1" applyBorder="1" applyAlignment="1">
      <alignment horizontal="center" vertical="center" wrapText="1"/>
    </xf>
    <xf numFmtId="0" fontId="4" fillId="0" borderId="37" xfId="0" applyFont="1" applyBorder="1" applyAlignment="1">
      <alignment horizontal="center" vertical="center"/>
    </xf>
    <xf numFmtId="0" fontId="0" fillId="0" borderId="37" xfId="0" applyBorder="1" applyAlignment="1">
      <alignment horizontal="center"/>
    </xf>
    <xf numFmtId="0" fontId="5" fillId="0" borderId="37" xfId="0" applyFont="1" applyBorder="1" applyAlignment="1">
      <alignment horizontal="center" vertical="center"/>
    </xf>
    <xf numFmtId="0" fontId="5" fillId="0" borderId="37" xfId="0" applyFont="1" applyBorder="1" applyAlignment="1">
      <alignment horizontal="center" vertical="center"/>
    </xf>
    <xf numFmtId="9" fontId="5" fillId="0" borderId="37" xfId="0" applyNumberFormat="1" applyFont="1" applyBorder="1" applyAlignment="1">
      <alignment horizontal="center" vertical="center"/>
    </xf>
    <xf numFmtId="0" fontId="11" fillId="5" borderId="37" xfId="0" applyFont="1" applyFill="1" applyBorder="1" applyAlignment="1">
      <alignment horizontal="center" wrapText="1"/>
    </xf>
    <xf numFmtId="0" fontId="11" fillId="5" borderId="37" xfId="0" applyFont="1" applyFill="1" applyBorder="1" applyAlignment="1">
      <alignment horizontal="center" vertical="center" wrapText="1"/>
    </xf>
    <xf numFmtId="0" fontId="9" fillId="6" borderId="38" xfId="0" applyFont="1" applyFill="1" applyBorder="1" applyAlignment="1">
      <alignment vertical="center" wrapText="1"/>
    </xf>
    <xf numFmtId="0" fontId="0" fillId="0" borderId="41" xfId="0" applyBorder="1" applyAlignment="1">
      <alignment vertical="center"/>
    </xf>
    <xf numFmtId="0" fontId="2" fillId="8" borderId="41" xfId="0" applyFont="1" applyFill="1" applyBorder="1" applyAlignment="1">
      <alignment vertical="center"/>
    </xf>
    <xf numFmtId="0" fontId="3" fillId="9" borderId="41" xfId="0" applyFont="1" applyFill="1" applyBorder="1" applyAlignment="1">
      <alignment vertical="center"/>
    </xf>
    <xf numFmtId="0" fontId="0" fillId="10" borderId="41" xfId="0" applyFill="1" applyBorder="1" applyAlignment="1">
      <alignment vertical="center"/>
    </xf>
    <xf numFmtId="164" fontId="2" fillId="8" borderId="41" xfId="0" applyNumberFormat="1" applyFont="1" applyFill="1" applyBorder="1" applyAlignment="1">
      <alignment vertical="center"/>
    </xf>
    <xf numFmtId="164" fontId="3" fillId="9" borderId="41" xfId="0" applyNumberFormat="1" applyFont="1" applyFill="1" applyBorder="1" applyAlignment="1">
      <alignment vertical="center"/>
    </xf>
    <xf numFmtId="164" fontId="0" fillId="10" borderId="41" xfId="1" applyFont="1" applyFill="1" applyBorder="1" applyAlignment="1">
      <alignment vertical="center"/>
    </xf>
    <xf numFmtId="164" fontId="3" fillId="9" borderId="41" xfId="1" applyFont="1" applyFill="1" applyBorder="1" applyAlignment="1">
      <alignment vertical="center"/>
    </xf>
    <xf numFmtId="164" fontId="2" fillId="8" borderId="41" xfId="1" applyFont="1" applyFill="1" applyBorder="1" applyAlignment="1">
      <alignment vertical="center"/>
    </xf>
    <xf numFmtId="0" fontId="0" fillId="0" borderId="41" xfId="0" applyBorder="1" applyAlignment="1">
      <alignment horizontal="left" vertical="center" indent="1"/>
    </xf>
    <xf numFmtId="164" fontId="0" fillId="0" borderId="41" xfId="0" applyNumberFormat="1" applyBorder="1" applyAlignment="1">
      <alignment vertical="center"/>
    </xf>
    <xf numFmtId="0" fontId="0" fillId="0" borderId="0" xfId="0" applyAlignment="1">
      <alignment horizontal="left" vertical="center" indent="1"/>
    </xf>
    <xf numFmtId="0" fontId="2" fillId="8" borderId="41" xfId="0" applyFont="1" applyFill="1" applyBorder="1" applyAlignment="1">
      <alignment horizontal="left" vertical="center" indent="2"/>
    </xf>
    <xf numFmtId="0" fontId="3" fillId="9" borderId="41" xfId="0" applyFont="1" applyFill="1" applyBorder="1" applyAlignment="1">
      <alignment horizontal="left" vertical="center" indent="2"/>
    </xf>
    <xf numFmtId="0" fontId="0" fillId="10" borderId="41" xfId="0" applyFill="1" applyBorder="1" applyAlignment="1">
      <alignment horizontal="left" vertical="center" indent="2"/>
    </xf>
    <xf numFmtId="0" fontId="6" fillId="0" borderId="37" xfId="0" applyFont="1" applyFill="1" applyBorder="1" applyAlignment="1">
      <alignment vertical="center" wrapText="1"/>
    </xf>
    <xf numFmtId="0" fontId="4" fillId="0" borderId="37" xfId="0" applyFont="1" applyFill="1" applyBorder="1" applyAlignment="1">
      <alignment horizontal="center" vertical="center"/>
    </xf>
    <xf numFmtId="0" fontId="5" fillId="0" borderId="37" xfId="0" applyFont="1" applyBorder="1" applyAlignment="1">
      <alignment horizontal="center" vertical="center"/>
    </xf>
    <xf numFmtId="0" fontId="11" fillId="5" borderId="37" xfId="0" applyFont="1" applyFill="1" applyBorder="1" applyAlignment="1">
      <alignment horizontal="center" wrapText="1"/>
    </xf>
    <xf numFmtId="0" fontId="0" fillId="0" borderId="0" xfId="0" applyAlignment="1">
      <alignment vertical="center" wrapText="1"/>
    </xf>
    <xf numFmtId="3" fontId="0" fillId="0" borderId="0" xfId="0" applyNumberFormat="1"/>
    <xf numFmtId="0" fontId="5" fillId="0" borderId="37" xfId="0" applyFont="1" applyBorder="1" applyAlignment="1">
      <alignment horizontal="center" vertical="center"/>
    </xf>
    <xf numFmtId="0" fontId="11" fillId="5" borderId="37" xfId="0" applyFont="1" applyFill="1" applyBorder="1" applyAlignment="1">
      <alignment horizontal="center" wrapText="1"/>
    </xf>
    <xf numFmtId="0" fontId="0" fillId="10" borderId="45" xfId="0" applyFill="1" applyBorder="1" applyAlignment="1">
      <alignment vertical="center"/>
    </xf>
    <xf numFmtId="164" fontId="0" fillId="10" borderId="46" xfId="1" applyFont="1" applyFill="1" applyBorder="1" applyAlignment="1">
      <alignment vertical="center"/>
    </xf>
    <xf numFmtId="0" fontId="0" fillId="0" borderId="41" xfId="0" applyFont="1" applyBorder="1" applyAlignment="1">
      <alignment vertical="center"/>
    </xf>
    <xf numFmtId="0" fontId="0" fillId="0" borderId="0" xfId="0" applyFont="1" applyAlignment="1">
      <alignment vertical="center"/>
    </xf>
    <xf numFmtId="0" fontId="3" fillId="14" borderId="44" xfId="0" applyFont="1" applyFill="1" applyBorder="1" applyAlignment="1">
      <alignment horizontal="left" vertical="center"/>
    </xf>
    <xf numFmtId="0" fontId="3" fillId="14" borderId="45" xfId="0" applyFont="1" applyFill="1" applyBorder="1" applyAlignment="1">
      <alignment horizontal="left" vertical="center"/>
    </xf>
    <xf numFmtId="164" fontId="0" fillId="14" borderId="46" xfId="1" applyFont="1" applyFill="1" applyBorder="1" applyAlignment="1">
      <alignment horizontal="left" vertical="center"/>
    </xf>
    <xf numFmtId="164" fontId="15" fillId="12" borderId="46" xfId="1" applyFont="1" applyFill="1" applyBorder="1" applyAlignment="1">
      <alignment horizontal="left" vertical="center"/>
    </xf>
    <xf numFmtId="9" fontId="15" fillId="12" borderId="46" xfId="2" applyFont="1" applyFill="1" applyBorder="1" applyAlignment="1">
      <alignment horizontal="center" vertical="center"/>
    </xf>
    <xf numFmtId="0" fontId="5" fillId="0" borderId="37" xfId="0" applyFont="1" applyBorder="1" applyAlignment="1">
      <alignment horizontal="center" vertical="center" wrapText="1"/>
    </xf>
    <xf numFmtId="0" fontId="5" fillId="0" borderId="37" xfId="0" applyFont="1" applyBorder="1" applyAlignment="1">
      <alignment horizontal="center" vertical="center"/>
    </xf>
    <xf numFmtId="0" fontId="18" fillId="0" borderId="0" xfId="0" applyFont="1" applyBorder="1"/>
    <xf numFmtId="0" fontId="0" fillId="0" borderId="53" xfId="0" applyBorder="1" applyAlignment="1">
      <alignment vertical="center" wrapText="1"/>
    </xf>
    <xf numFmtId="0" fontId="0" fillId="0" borderId="0" xfId="0" applyBorder="1" applyAlignment="1">
      <alignment vertical="center"/>
    </xf>
    <xf numFmtId="0" fontId="17" fillId="15" borderId="53" xfId="0" applyFont="1" applyFill="1" applyBorder="1" applyAlignment="1">
      <alignment horizontal="center" vertical="center" wrapText="1"/>
    </xf>
    <xf numFmtId="0" fontId="17" fillId="16" borderId="53" xfId="0" applyFont="1" applyFill="1" applyBorder="1" applyAlignment="1">
      <alignment horizontal="center" vertical="center" wrapText="1"/>
    </xf>
    <xf numFmtId="0" fontId="17" fillId="16" borderId="53" xfId="0" applyFont="1" applyFill="1" applyBorder="1" applyAlignment="1">
      <alignment vertical="center" wrapText="1"/>
    </xf>
    <xf numFmtId="0" fontId="17" fillId="16" borderId="53" xfId="0" applyFont="1" applyFill="1" applyBorder="1" applyAlignment="1">
      <alignment horizontal="center" vertical="center"/>
    </xf>
    <xf numFmtId="0" fontId="17" fillId="15" borderId="53" xfId="0" applyFont="1" applyFill="1" applyBorder="1" applyAlignment="1">
      <alignment horizontal="center" vertical="center"/>
    </xf>
    <xf numFmtId="0" fontId="17" fillId="15" borderId="53" xfId="0" applyFont="1" applyFill="1" applyBorder="1" applyAlignment="1">
      <alignment vertical="center" wrapText="1"/>
    </xf>
    <xf numFmtId="0" fontId="17" fillId="3" borderId="53" xfId="0" applyFont="1" applyFill="1" applyBorder="1" applyAlignment="1">
      <alignment horizontal="center" vertical="center"/>
    </xf>
    <xf numFmtId="0" fontId="17" fillId="3" borderId="53" xfId="0" applyFont="1" applyFill="1" applyBorder="1" applyAlignment="1">
      <alignment horizontal="center" vertical="center" wrapText="1"/>
    </xf>
    <xf numFmtId="0" fontId="17" fillId="3" borderId="53" xfId="0" applyFont="1" applyFill="1" applyBorder="1" applyAlignment="1">
      <alignment vertical="center" wrapText="1"/>
    </xf>
    <xf numFmtId="0" fontId="17" fillId="17" borderId="53" xfId="0" applyFont="1" applyFill="1" applyBorder="1" applyAlignment="1">
      <alignment horizontal="center" vertical="center"/>
    </xf>
    <xf numFmtId="0" fontId="17" fillId="17" borderId="53" xfId="0" applyFont="1" applyFill="1" applyBorder="1" applyAlignment="1">
      <alignment horizontal="center" vertical="center" wrapText="1"/>
    </xf>
    <xf numFmtId="0" fontId="17" fillId="17" borderId="53" xfId="0" applyFont="1" applyFill="1" applyBorder="1" applyAlignment="1">
      <alignment vertical="center" wrapText="1"/>
    </xf>
    <xf numFmtId="0" fontId="19" fillId="18" borderId="53" xfId="0" applyFont="1" applyFill="1" applyBorder="1" applyAlignment="1">
      <alignment horizontal="center" vertical="center"/>
    </xf>
    <xf numFmtId="0" fontId="19" fillId="18" borderId="53" xfId="0" applyFont="1" applyFill="1" applyBorder="1" applyAlignment="1">
      <alignment horizontal="center" vertical="center" wrapText="1"/>
    </xf>
    <xf numFmtId="0" fontId="19" fillId="18" borderId="53" xfId="0" applyFont="1" applyFill="1" applyBorder="1" applyAlignment="1">
      <alignment vertical="center" wrapText="1"/>
    </xf>
    <xf numFmtId="0" fontId="19" fillId="0" borderId="0" xfId="0" applyFont="1" applyAlignment="1">
      <alignment horizontal="center" vertical="center"/>
    </xf>
    <xf numFmtId="0" fontId="19" fillId="0" borderId="0" xfId="0" applyFont="1" applyAlignment="1">
      <alignment vertical="center" wrapText="1"/>
    </xf>
    <xf numFmtId="0" fontId="14" fillId="15" borderId="53" xfId="0" applyFont="1" applyFill="1" applyBorder="1" applyAlignment="1">
      <alignment horizontal="center" vertical="center" wrapText="1"/>
    </xf>
    <xf numFmtId="0" fontId="4" fillId="0" borderId="0" xfId="0" applyFont="1" applyAlignment="1">
      <alignment horizontal="center" vertical="center" wrapText="1"/>
    </xf>
    <xf numFmtId="0" fontId="0" fillId="0" borderId="1"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18" fillId="0" borderId="0" xfId="0" applyFont="1" applyBorder="1" applyAlignment="1">
      <alignment vertical="center"/>
    </xf>
    <xf numFmtId="0" fontId="0" fillId="0" borderId="0" xfId="0" applyBorder="1" applyAlignment="1">
      <alignment horizontal="center" vertical="center"/>
    </xf>
    <xf numFmtId="0" fontId="0" fillId="0" borderId="5" xfId="0" applyBorder="1" applyAlignment="1">
      <alignment horizontal="center" vertical="center"/>
    </xf>
    <xf numFmtId="0" fontId="0" fillId="3" borderId="23" xfId="0" applyFill="1" applyBorder="1" applyAlignment="1">
      <alignment vertical="center"/>
    </xf>
    <xf numFmtId="0" fontId="7" fillId="3" borderId="23" xfId="0" applyFont="1" applyFill="1" applyBorder="1" applyAlignment="1">
      <alignment horizontal="left" vertical="center"/>
    </xf>
    <xf numFmtId="0" fontId="0" fillId="3" borderId="23" xfId="0" applyFill="1" applyBorder="1" applyAlignment="1">
      <alignment horizontal="center" vertical="center"/>
    </xf>
    <xf numFmtId="0" fontId="5" fillId="0" borderId="4" xfId="0" applyFont="1" applyBorder="1" applyAlignment="1">
      <alignment vertical="center"/>
    </xf>
    <xf numFmtId="0" fontId="5" fillId="0" borderId="0" xfId="0" applyFont="1" applyBorder="1" applyAlignment="1">
      <alignment vertical="center"/>
    </xf>
    <xf numFmtId="0" fontId="5" fillId="0" borderId="5" xfId="0" applyFont="1" applyBorder="1" applyAlignment="1">
      <alignment vertical="center"/>
    </xf>
    <xf numFmtId="0" fontId="5" fillId="0" borderId="0" xfId="0" applyFont="1" applyAlignment="1">
      <alignment vertical="center"/>
    </xf>
    <xf numFmtId="0" fontId="11" fillId="5" borderId="37" xfId="0" applyFont="1" applyFill="1" applyBorder="1" applyAlignment="1">
      <alignment horizontal="center" vertical="center" wrapText="1"/>
    </xf>
    <xf numFmtId="3" fontId="0" fillId="0" borderId="0" xfId="0" applyNumberFormat="1" applyAlignment="1">
      <alignment vertical="center"/>
    </xf>
    <xf numFmtId="0" fontId="0" fillId="0" borderId="6" xfId="0"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2" fillId="19" borderId="57" xfId="0" applyFont="1" applyFill="1" applyBorder="1" applyAlignment="1">
      <alignment horizontal="center" vertical="center" wrapText="1"/>
    </xf>
    <xf numFmtId="0" fontId="5" fillId="20" borderId="58" xfId="0" applyFont="1" applyFill="1" applyBorder="1" applyAlignment="1">
      <alignment vertical="center" wrapText="1"/>
    </xf>
    <xf numFmtId="0" fontId="15" fillId="19" borderId="57" xfId="0" applyFont="1" applyFill="1" applyBorder="1" applyAlignment="1">
      <alignment horizontal="center" vertical="center" wrapText="1"/>
    </xf>
    <xf numFmtId="0" fontId="0" fillId="0" borderId="59" xfId="0" applyBorder="1" applyAlignment="1">
      <alignment vertical="center" wrapText="1"/>
    </xf>
    <xf numFmtId="0" fontId="0" fillId="0" borderId="60" xfId="0" applyBorder="1" applyAlignment="1">
      <alignment vertical="center" wrapText="1"/>
    </xf>
    <xf numFmtId="0" fontId="5" fillId="20" borderId="0" xfId="0" applyFont="1" applyFill="1" applyBorder="1" applyAlignment="1">
      <alignment vertical="center" wrapText="1"/>
    </xf>
    <xf numFmtId="0" fontId="5" fillId="0" borderId="62" xfId="0" applyFont="1" applyBorder="1" applyAlignment="1">
      <alignment vertical="center" wrapText="1"/>
    </xf>
    <xf numFmtId="0" fontId="5" fillId="0" borderId="63" xfId="0" applyFont="1" applyBorder="1" applyAlignment="1">
      <alignment vertical="center" wrapText="1"/>
    </xf>
    <xf numFmtId="0" fontId="5" fillId="0" borderId="63" xfId="0" applyFont="1" applyBorder="1" applyAlignment="1">
      <alignment horizontal="left" vertical="center" wrapText="1"/>
    </xf>
    <xf numFmtId="0" fontId="5" fillId="0" borderId="64" xfId="0" applyFont="1" applyBorder="1" applyAlignment="1">
      <alignment vertical="center" wrapText="1"/>
    </xf>
    <xf numFmtId="0" fontId="5" fillId="0" borderId="59" xfId="0" applyFont="1" applyBorder="1" applyAlignment="1">
      <alignment vertical="center" wrapText="1"/>
    </xf>
    <xf numFmtId="0" fontId="5" fillId="0" borderId="60" xfId="0" applyFont="1" applyBorder="1" applyAlignment="1">
      <alignment vertical="center" wrapText="1"/>
    </xf>
    <xf numFmtId="0" fontId="5" fillId="0" borderId="0" xfId="0" applyFont="1" applyAlignment="1">
      <alignment vertical="center" wrapText="1"/>
    </xf>
    <xf numFmtId="0" fontId="5" fillId="20" borderId="66" xfId="0" applyFont="1" applyFill="1" applyBorder="1" applyAlignment="1">
      <alignment vertical="center" wrapText="1"/>
    </xf>
    <xf numFmtId="0" fontId="5" fillId="0" borderId="67" xfId="0" applyFont="1" applyBorder="1" applyAlignment="1">
      <alignment vertical="center" wrapText="1"/>
    </xf>
    <xf numFmtId="0" fontId="5" fillId="0" borderId="68" xfId="0" applyFont="1" applyBorder="1" applyAlignment="1">
      <alignment vertical="center" wrapText="1"/>
    </xf>
    <xf numFmtId="0" fontId="5" fillId="0" borderId="69" xfId="0" applyFont="1" applyBorder="1" applyAlignment="1">
      <alignment horizontal="left" vertical="center" wrapText="1"/>
    </xf>
    <xf numFmtId="0" fontId="5" fillId="0" borderId="70" xfId="0" applyFont="1" applyBorder="1" applyAlignment="1">
      <alignment vertical="center" wrapText="1"/>
    </xf>
    <xf numFmtId="0" fontId="5" fillId="20" borderId="72" xfId="0" applyFont="1" applyFill="1" applyBorder="1" applyAlignment="1">
      <alignment vertical="center" wrapText="1"/>
    </xf>
    <xf numFmtId="0" fontId="5" fillId="0" borderId="73" xfId="0" applyFont="1" applyBorder="1" applyAlignment="1">
      <alignment vertical="center" wrapText="1"/>
    </xf>
    <xf numFmtId="0" fontId="5" fillId="0" borderId="74" xfId="0" applyFont="1" applyBorder="1" applyAlignment="1">
      <alignment vertical="center" wrapText="1"/>
    </xf>
    <xf numFmtId="0" fontId="5" fillId="0" borderId="75" xfId="0" applyFont="1" applyBorder="1" applyAlignment="1">
      <alignment horizontal="left" vertical="center" wrapText="1"/>
    </xf>
    <xf numFmtId="0" fontId="5" fillId="0" borderId="76" xfId="0" applyFont="1" applyBorder="1" applyAlignment="1">
      <alignment vertical="center" wrapText="1"/>
    </xf>
    <xf numFmtId="0" fontId="5" fillId="0" borderId="78" xfId="0" applyFont="1" applyBorder="1" applyAlignment="1">
      <alignment vertical="center" wrapText="1"/>
    </xf>
    <xf numFmtId="0" fontId="5" fillId="0" borderId="79" xfId="0" applyFont="1" applyBorder="1" applyAlignment="1">
      <alignment vertical="center" wrapText="1"/>
    </xf>
    <xf numFmtId="0" fontId="5" fillId="0" borderId="80" xfId="0" applyFont="1" applyBorder="1" applyAlignment="1">
      <alignment vertical="center" wrapText="1"/>
    </xf>
    <xf numFmtId="0" fontId="5" fillId="0" borderId="75" xfId="0" applyFont="1" applyBorder="1" applyAlignment="1">
      <alignment vertical="center" wrapText="1"/>
    </xf>
    <xf numFmtId="0" fontId="5" fillId="0" borderId="69" xfId="0" applyFont="1" applyBorder="1" applyAlignment="1">
      <alignment vertical="center" wrapText="1"/>
    </xf>
    <xf numFmtId="0" fontId="5" fillId="0" borderId="81" xfId="0" applyFont="1" applyBorder="1" applyAlignment="1">
      <alignment vertical="center" wrapText="1"/>
    </xf>
    <xf numFmtId="0" fontId="5" fillId="0" borderId="82" xfId="0" applyFont="1" applyBorder="1" applyAlignment="1">
      <alignment vertical="center" wrapText="1"/>
    </xf>
    <xf numFmtId="0" fontId="5" fillId="0" borderId="83" xfId="0" applyFont="1" applyBorder="1" applyAlignment="1">
      <alignment vertical="center" wrapText="1"/>
    </xf>
    <xf numFmtId="0" fontId="5" fillId="0" borderId="84" xfId="0" applyFont="1" applyBorder="1" applyAlignment="1">
      <alignment vertical="center" wrapText="1"/>
    </xf>
    <xf numFmtId="0" fontId="5" fillId="0" borderId="81" xfId="0" applyFont="1" applyBorder="1" applyAlignment="1">
      <alignment horizontal="left" vertical="center" wrapText="1"/>
    </xf>
    <xf numFmtId="0" fontId="0" fillId="20" borderId="0" xfId="0" applyFill="1" applyBorder="1" applyAlignment="1">
      <alignment vertical="center" wrapText="1"/>
    </xf>
    <xf numFmtId="0" fontId="15" fillId="2" borderId="85" xfId="0" applyFont="1" applyFill="1" applyBorder="1" applyAlignment="1">
      <alignment horizontal="center" vertical="center" textRotation="90" wrapText="1"/>
    </xf>
    <xf numFmtId="0" fontId="15" fillId="2" borderId="87" xfId="0" applyFont="1" applyFill="1" applyBorder="1" applyAlignment="1">
      <alignment horizontal="center" vertical="center" textRotation="90" wrapText="1"/>
    </xf>
    <xf numFmtId="0" fontId="15" fillId="2" borderId="86" xfId="0" applyFont="1" applyFill="1" applyBorder="1" applyAlignment="1">
      <alignment horizontal="center" vertical="center" textRotation="90" wrapText="1"/>
    </xf>
    <xf numFmtId="0" fontId="20" fillId="19" borderId="54" xfId="0" applyFont="1" applyFill="1" applyBorder="1" applyAlignment="1">
      <alignment horizontal="center" vertical="center" wrapText="1"/>
    </xf>
    <xf numFmtId="0" fontId="20" fillId="19" borderId="55" xfId="0" applyFont="1" applyFill="1" applyBorder="1" applyAlignment="1">
      <alignment horizontal="center" vertical="center" wrapText="1"/>
    </xf>
    <xf numFmtId="0" fontId="20" fillId="19" borderId="56" xfId="0" applyFont="1" applyFill="1" applyBorder="1" applyAlignment="1">
      <alignment horizontal="center" vertical="center" wrapText="1"/>
    </xf>
    <xf numFmtId="0" fontId="15" fillId="2" borderId="61" xfId="0" applyFont="1" applyFill="1" applyBorder="1" applyAlignment="1">
      <alignment horizontal="center" vertical="center" textRotation="90" wrapText="1"/>
    </xf>
    <xf numFmtId="0" fontId="15" fillId="2" borderId="65" xfId="0" applyFont="1" applyFill="1" applyBorder="1" applyAlignment="1">
      <alignment horizontal="center" vertical="center" textRotation="90" wrapText="1"/>
    </xf>
    <xf numFmtId="0" fontId="15" fillId="2" borderId="71" xfId="0" applyFont="1" applyFill="1" applyBorder="1" applyAlignment="1">
      <alignment horizontal="center" vertical="center" textRotation="90" wrapText="1"/>
    </xf>
    <xf numFmtId="0" fontId="15" fillId="2" borderId="77" xfId="0" applyFont="1" applyFill="1" applyBorder="1" applyAlignment="1">
      <alignment horizontal="center" vertical="center" textRotation="90" wrapText="1"/>
    </xf>
    <xf numFmtId="0" fontId="15" fillId="2" borderId="72" xfId="0" applyFont="1" applyFill="1" applyBorder="1" applyAlignment="1">
      <alignment horizontal="center" vertical="center" textRotation="90" wrapText="1"/>
    </xf>
    <xf numFmtId="0" fontId="15" fillId="2" borderId="0" xfId="0" applyFont="1" applyFill="1" applyBorder="1" applyAlignment="1">
      <alignment horizontal="center" vertical="center" textRotation="90" wrapText="1"/>
    </xf>
    <xf numFmtId="0" fontId="16" fillId="12" borderId="50" xfId="0" applyFont="1" applyFill="1" applyBorder="1" applyAlignment="1">
      <alignment horizontal="left" vertical="center"/>
    </xf>
    <xf numFmtId="0" fontId="16" fillId="12" borderId="51" xfId="0" applyFont="1" applyFill="1" applyBorder="1" applyAlignment="1">
      <alignment horizontal="left" vertical="center"/>
    </xf>
    <xf numFmtId="0" fontId="17" fillId="7" borderId="0" xfId="0" applyFont="1" applyFill="1" applyAlignment="1">
      <alignment horizontal="center" vertical="center"/>
    </xf>
    <xf numFmtId="0" fontId="17" fillId="7" borderId="52" xfId="0" applyFont="1" applyFill="1" applyBorder="1" applyAlignment="1">
      <alignment horizontal="center" vertical="center"/>
    </xf>
    <xf numFmtId="0" fontId="15" fillId="7" borderId="41" xfId="0" applyFont="1" applyFill="1" applyBorder="1" applyAlignment="1">
      <alignment horizontal="center" vertical="center" wrapText="1"/>
    </xf>
    <xf numFmtId="0" fontId="15" fillId="7" borderId="41" xfId="0" applyFont="1" applyFill="1" applyBorder="1" applyAlignment="1">
      <alignment horizontal="center" vertical="center"/>
    </xf>
    <xf numFmtId="0" fontId="0" fillId="0" borderId="7" xfId="0" applyBorder="1" applyAlignment="1">
      <alignment horizontal="center"/>
    </xf>
    <xf numFmtId="0" fontId="6" fillId="0" borderId="47" xfId="0" applyFont="1" applyBorder="1" applyAlignment="1">
      <alignment horizontal="left" indent="1"/>
    </xf>
    <xf numFmtId="0" fontId="6" fillId="0" borderId="48" xfId="0" applyFont="1" applyBorder="1" applyAlignment="1">
      <alignment horizontal="left" indent="1"/>
    </xf>
    <xf numFmtId="0" fontId="6" fillId="0" borderId="49" xfId="0" applyFont="1" applyBorder="1" applyAlignment="1">
      <alignment horizontal="left" indent="1"/>
    </xf>
    <xf numFmtId="0" fontId="6" fillId="0" borderId="38" xfId="0" applyFont="1" applyBorder="1" applyAlignment="1">
      <alignment horizontal="left" indent="1"/>
    </xf>
    <xf numFmtId="0" fontId="6" fillId="0" borderId="38" xfId="0" applyFont="1" applyBorder="1" applyAlignment="1">
      <alignment horizontal="center" vertical="center" wrapText="1"/>
    </xf>
    <xf numFmtId="0" fontId="12" fillId="0" borderId="38" xfId="0" applyFont="1" applyBorder="1" applyAlignment="1">
      <alignment horizontal="center" vertical="center" wrapText="1"/>
    </xf>
    <xf numFmtId="0" fontId="5" fillId="0" borderId="38" xfId="0" applyFont="1" applyBorder="1" applyAlignment="1">
      <alignment horizontal="center" vertical="center" wrapText="1"/>
    </xf>
    <xf numFmtId="0" fontId="0" fillId="0" borderId="38" xfId="0" applyBorder="1" applyAlignment="1">
      <alignment horizontal="center" vertical="center" wrapText="1"/>
    </xf>
    <xf numFmtId="0" fontId="9" fillId="6" borderId="32"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9" fillId="6" borderId="40" xfId="0" applyFont="1" applyFill="1" applyBorder="1" applyAlignment="1">
      <alignment horizontal="center"/>
    </xf>
    <xf numFmtId="0" fontId="9" fillId="6" borderId="39" xfId="0" applyFont="1" applyFill="1" applyBorder="1" applyAlignment="1">
      <alignment horizontal="center"/>
    </xf>
    <xf numFmtId="0" fontId="9" fillId="6" borderId="38" xfId="0" applyFont="1" applyFill="1" applyBorder="1" applyAlignment="1">
      <alignment horizontal="center"/>
    </xf>
    <xf numFmtId="0" fontId="9" fillId="6" borderId="38" xfId="0" applyFont="1" applyFill="1" applyBorder="1" applyAlignment="1">
      <alignment horizontal="center" vertical="center" wrapText="1"/>
    </xf>
    <xf numFmtId="0" fontId="0" fillId="0" borderId="38" xfId="0" applyBorder="1" applyAlignment="1">
      <alignment horizontal="left" vertical="center"/>
    </xf>
    <xf numFmtId="3" fontId="5" fillId="0" borderId="37" xfId="0" applyNumberFormat="1" applyFont="1" applyBorder="1" applyAlignment="1">
      <alignment horizontal="center" vertical="center"/>
    </xf>
    <xf numFmtId="0" fontId="5" fillId="0" borderId="37" xfId="0" applyFont="1" applyBorder="1" applyAlignment="1">
      <alignment horizontal="center" vertical="center"/>
    </xf>
    <xf numFmtId="0" fontId="8" fillId="0" borderId="10" xfId="0" applyFont="1" applyBorder="1" applyAlignment="1">
      <alignment horizontal="left" vertical="center" wrapText="1" indent="1"/>
    </xf>
    <xf numFmtId="0" fontId="8" fillId="0" borderId="11" xfId="0" applyFont="1" applyBorder="1" applyAlignment="1">
      <alignment horizontal="left" vertical="center" wrapText="1" indent="1"/>
    </xf>
    <xf numFmtId="0" fontId="8" fillId="0" borderId="12" xfId="0" applyFont="1" applyBorder="1" applyAlignment="1">
      <alignment horizontal="left" vertical="center" wrapText="1" indent="1"/>
    </xf>
    <xf numFmtId="0" fontId="8" fillId="0" borderId="14" xfId="0" applyFont="1" applyBorder="1" applyAlignment="1">
      <alignment horizontal="left" vertical="center" wrapText="1" indent="1"/>
    </xf>
    <xf numFmtId="0" fontId="8" fillId="0" borderId="15" xfId="0" applyFont="1" applyBorder="1" applyAlignment="1">
      <alignment horizontal="left" vertical="center" wrapText="1" indent="1"/>
    </xf>
    <xf numFmtId="0" fontId="8" fillId="0" borderId="16" xfId="0" applyFont="1" applyBorder="1" applyAlignment="1">
      <alignment horizontal="left" vertical="center" wrapText="1" indent="1"/>
    </xf>
    <xf numFmtId="0" fontId="5" fillId="0" borderId="19" xfId="0" applyFont="1" applyBorder="1" applyAlignment="1">
      <alignment horizontal="left" vertical="center" wrapText="1" indent="1"/>
    </xf>
    <xf numFmtId="0" fontId="5" fillId="0" borderId="20" xfId="0" applyFont="1" applyBorder="1" applyAlignment="1">
      <alignment horizontal="left" vertical="center" wrapText="1" indent="1"/>
    </xf>
    <xf numFmtId="0" fontId="5" fillId="0" borderId="21" xfId="0" applyFont="1" applyBorder="1" applyAlignment="1">
      <alignment horizontal="left" vertical="center" wrapText="1" indent="1"/>
    </xf>
    <xf numFmtId="0" fontId="5" fillId="0" borderId="17" xfId="0" applyFont="1" applyBorder="1" applyAlignment="1">
      <alignment horizontal="left" vertical="center" wrapText="1" indent="1"/>
    </xf>
    <xf numFmtId="0" fontId="5" fillId="0" borderId="0" xfId="0" applyFont="1" applyBorder="1" applyAlignment="1">
      <alignment horizontal="left" vertical="center" wrapText="1" indent="1"/>
    </xf>
    <xf numFmtId="0" fontId="5" fillId="0" borderId="18" xfId="0" applyFont="1" applyBorder="1" applyAlignment="1">
      <alignment horizontal="left" vertical="center" wrapText="1" indent="1"/>
    </xf>
    <xf numFmtId="0" fontId="5" fillId="0" borderId="14" xfId="0" applyFont="1" applyBorder="1" applyAlignment="1">
      <alignment horizontal="left" vertical="center" wrapText="1" indent="1"/>
    </xf>
    <xf numFmtId="0" fontId="5" fillId="0" borderId="15" xfId="0" applyFont="1" applyBorder="1" applyAlignment="1">
      <alignment horizontal="left" vertical="center" wrapText="1" indent="1"/>
    </xf>
    <xf numFmtId="0" fontId="5" fillId="0" borderId="16" xfId="0" applyFont="1" applyBorder="1" applyAlignment="1">
      <alignment horizontal="left" vertical="center" wrapText="1" indent="1"/>
    </xf>
    <xf numFmtId="0" fontId="11" fillId="5" borderId="37" xfId="0" applyFont="1" applyFill="1" applyBorder="1" applyAlignment="1">
      <alignment horizontal="center" wrapText="1"/>
    </xf>
    <xf numFmtId="0" fontId="7" fillId="0" borderId="23" xfId="0" applyFont="1" applyBorder="1" applyAlignment="1">
      <alignment horizontal="left"/>
    </xf>
    <xf numFmtId="0" fontId="7" fillId="0" borderId="35" xfId="0" applyFont="1" applyBorder="1" applyAlignment="1">
      <alignment horizontal="left"/>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5" fillId="0" borderId="20" xfId="0" applyFont="1" applyBorder="1" applyAlignment="1">
      <alignment horizontal="left" vertical="center" indent="1"/>
    </xf>
    <xf numFmtId="0" fontId="5" fillId="0" borderId="22" xfId="0" applyFont="1" applyBorder="1" applyAlignment="1">
      <alignment horizontal="left" vertical="center" indent="1"/>
    </xf>
    <xf numFmtId="0" fontId="5" fillId="0" borderId="17" xfId="0" applyFont="1" applyBorder="1" applyAlignment="1">
      <alignment horizontal="left" vertical="center" indent="1"/>
    </xf>
    <xf numFmtId="0" fontId="5" fillId="0" borderId="0" xfId="0" applyFont="1" applyBorder="1" applyAlignment="1">
      <alignment horizontal="left" vertical="center" indent="1"/>
    </xf>
    <xf numFmtId="0" fontId="5" fillId="0" borderId="5" xfId="0" applyFont="1" applyBorder="1" applyAlignment="1">
      <alignment horizontal="left" vertical="center" indent="1"/>
    </xf>
    <xf numFmtId="0" fontId="5" fillId="0" borderId="14" xfId="0" applyFont="1" applyBorder="1" applyAlignment="1">
      <alignment horizontal="left" vertical="center" indent="1"/>
    </xf>
    <xf numFmtId="0" fontId="5" fillId="0" borderId="15" xfId="0" applyFont="1" applyBorder="1" applyAlignment="1">
      <alignment horizontal="left" vertical="center" indent="1"/>
    </xf>
    <xf numFmtId="0" fontId="5" fillId="0" borderId="36" xfId="0" applyFont="1" applyBorder="1" applyAlignment="1">
      <alignment horizontal="left" vertical="center" indent="1"/>
    </xf>
    <xf numFmtId="0" fontId="5" fillId="0" borderId="10" xfId="0" applyFont="1" applyBorder="1" applyAlignment="1">
      <alignment horizontal="left" vertical="center" wrapText="1" indent="1"/>
    </xf>
    <xf numFmtId="0" fontId="5" fillId="0" borderId="11" xfId="0" applyFont="1" applyBorder="1" applyAlignment="1">
      <alignment horizontal="left" vertical="center" wrapText="1" indent="1"/>
    </xf>
    <xf numFmtId="0" fontId="5" fillId="0" borderId="12" xfId="0" applyFont="1" applyBorder="1" applyAlignment="1">
      <alignment horizontal="left" vertical="center" wrapText="1" indent="1"/>
    </xf>
    <xf numFmtId="0" fontId="5" fillId="0" borderId="23" xfId="0" applyFont="1" applyBorder="1" applyAlignment="1">
      <alignment horizontal="left" vertical="center" wrapText="1"/>
    </xf>
    <xf numFmtId="0" fontId="6" fillId="0" borderId="23" xfId="0" applyFont="1" applyBorder="1" applyAlignment="1">
      <alignment horizontal="left" vertical="center"/>
    </xf>
    <xf numFmtId="0" fontId="6" fillId="0" borderId="42" xfId="0" applyFont="1" applyBorder="1" applyAlignment="1">
      <alignment horizontal="left"/>
    </xf>
    <xf numFmtId="0" fontId="6" fillId="0" borderId="43" xfId="0" applyFont="1" applyBorder="1" applyAlignment="1">
      <alignment horizontal="left"/>
    </xf>
    <xf numFmtId="0" fontId="5" fillId="0" borderId="24" xfId="0" applyFont="1" applyBorder="1" applyAlignment="1">
      <alignment horizontal="left" vertical="center" wrapText="1" indent="1"/>
    </xf>
    <xf numFmtId="0" fontId="5" fillId="0" borderId="25" xfId="0" applyFont="1" applyBorder="1" applyAlignment="1">
      <alignment horizontal="left" vertical="center" wrapText="1" indent="1"/>
    </xf>
    <xf numFmtId="0" fontId="5" fillId="0" borderId="26" xfId="0" applyFont="1" applyBorder="1" applyAlignment="1">
      <alignment horizontal="left" vertical="center" wrapText="1" indent="1"/>
    </xf>
    <xf numFmtId="0" fontId="5" fillId="0" borderId="27" xfId="0" applyFont="1" applyBorder="1" applyAlignment="1">
      <alignment horizontal="left" vertical="center" wrapText="1" indent="1"/>
    </xf>
    <xf numFmtId="0" fontId="5" fillId="0" borderId="28" xfId="0" applyFont="1" applyBorder="1" applyAlignment="1">
      <alignment horizontal="left" vertical="center" wrapText="1" indent="1"/>
    </xf>
    <xf numFmtId="0" fontId="5" fillId="0" borderId="29" xfId="0" applyFont="1" applyBorder="1" applyAlignment="1">
      <alignment horizontal="left" vertical="center" wrapText="1" indent="1"/>
    </xf>
    <xf numFmtId="0" fontId="5" fillId="0" borderId="30" xfId="0" applyFont="1" applyBorder="1" applyAlignment="1">
      <alignment horizontal="left" vertical="center" wrapText="1" indent="1"/>
    </xf>
    <xf numFmtId="0" fontId="5" fillId="0" borderId="31" xfId="0" applyFont="1" applyBorder="1" applyAlignment="1">
      <alignment horizontal="left" vertical="center" wrapText="1" indent="1"/>
    </xf>
    <xf numFmtId="0" fontId="5" fillId="0" borderId="33" xfId="0"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34" xfId="0" applyFont="1" applyBorder="1" applyAlignment="1">
      <alignment horizontal="left" vertical="center" wrapText="1" indent="1"/>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4" fillId="4" borderId="0" xfId="0" applyFont="1" applyFill="1" applyBorder="1" applyAlignment="1">
      <alignment horizontal="center" vertical="center"/>
    </xf>
    <xf numFmtId="0" fontId="14" fillId="4" borderId="5" xfId="0" applyFont="1" applyFill="1" applyBorder="1" applyAlignment="1">
      <alignment horizontal="center" vertical="center"/>
    </xf>
    <xf numFmtId="0" fontId="5" fillId="0" borderId="1" xfId="0" applyFont="1" applyBorder="1" applyAlignment="1">
      <alignment horizontal="left" vertical="center" wrapText="1" indent="1"/>
    </xf>
    <xf numFmtId="0" fontId="5" fillId="0" borderId="2" xfId="0" applyFont="1" applyBorder="1" applyAlignment="1">
      <alignment horizontal="left" vertical="center" indent="1"/>
    </xf>
    <xf numFmtId="0" fontId="5" fillId="0" borderId="3" xfId="0" applyFont="1" applyBorder="1" applyAlignment="1">
      <alignment horizontal="left" vertical="center" indent="1"/>
    </xf>
    <xf numFmtId="0" fontId="5" fillId="0" borderId="4" xfId="0" applyFont="1" applyBorder="1" applyAlignment="1">
      <alignment horizontal="left" vertical="center" indent="1"/>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2" xfId="0" applyFont="1" applyBorder="1" applyAlignment="1">
      <alignment horizontal="left" vertical="center" wrapText="1" indent="1"/>
    </xf>
    <xf numFmtId="0" fontId="6" fillId="0" borderId="38" xfId="0" applyFont="1" applyBorder="1" applyAlignment="1">
      <alignment horizontal="left" wrapText="1" indent="1"/>
    </xf>
    <xf numFmtId="0" fontId="5" fillId="0" borderId="1" xfId="0" quotePrefix="1" applyFont="1" applyBorder="1" applyAlignment="1">
      <alignment horizontal="left" vertical="center" wrapText="1" indent="1"/>
    </xf>
    <xf numFmtId="0" fontId="14" fillId="11" borderId="0" xfId="0" applyFont="1" applyFill="1" applyBorder="1" applyAlignment="1">
      <alignment horizontal="center" vertical="center"/>
    </xf>
    <xf numFmtId="0" fontId="14" fillId="11" borderId="5" xfId="0" applyFont="1" applyFill="1" applyBorder="1" applyAlignment="1">
      <alignment horizontal="center" vertical="center"/>
    </xf>
    <xf numFmtId="3" fontId="5" fillId="0" borderId="37" xfId="0" applyNumberFormat="1" applyFont="1" applyFill="1" applyBorder="1" applyAlignment="1">
      <alignment horizontal="center" vertical="center"/>
    </xf>
    <xf numFmtId="0" fontId="5" fillId="0" borderId="24" xfId="0" applyFont="1" applyFill="1" applyBorder="1" applyAlignment="1">
      <alignment horizontal="left" vertical="center" wrapText="1" indent="1"/>
    </xf>
    <xf numFmtId="0" fontId="5" fillId="0" borderId="25" xfId="0" applyFont="1" applyFill="1" applyBorder="1" applyAlignment="1">
      <alignment horizontal="left" vertical="center" wrapText="1" indent="1"/>
    </xf>
    <xf numFmtId="0" fontId="5" fillId="0" borderId="33" xfId="0" applyFont="1" applyFill="1" applyBorder="1" applyAlignment="1">
      <alignment horizontal="left" vertical="center" wrapText="1" indent="1"/>
    </xf>
    <xf numFmtId="0" fontId="5" fillId="0" borderId="27" xfId="0" applyFont="1" applyFill="1" applyBorder="1" applyAlignment="1">
      <alignment horizontal="left" vertical="center" wrapText="1" indent="1"/>
    </xf>
    <xf numFmtId="0" fontId="5" fillId="0" borderId="0" xfId="0" applyFont="1" applyFill="1" applyBorder="1" applyAlignment="1">
      <alignment horizontal="left" vertical="center" wrapText="1" indent="1"/>
    </xf>
    <xf numFmtId="0" fontId="5" fillId="0" borderId="5" xfId="0" applyFont="1" applyFill="1" applyBorder="1" applyAlignment="1">
      <alignment horizontal="left" vertical="center" wrapText="1" indent="1"/>
    </xf>
    <xf numFmtId="0" fontId="5" fillId="0" borderId="29" xfId="0" applyFont="1" applyFill="1" applyBorder="1" applyAlignment="1">
      <alignment horizontal="left" vertical="center" wrapText="1" indent="1"/>
    </xf>
    <xf numFmtId="0" fontId="5" fillId="0" borderId="30" xfId="0" applyFont="1" applyFill="1" applyBorder="1" applyAlignment="1">
      <alignment horizontal="left" vertical="center" wrapText="1" indent="1"/>
    </xf>
    <xf numFmtId="0" fontId="5" fillId="0" borderId="34" xfId="0" applyFont="1" applyFill="1" applyBorder="1" applyAlignment="1">
      <alignment horizontal="left" vertical="center" wrapText="1" indent="1"/>
    </xf>
    <xf numFmtId="0" fontId="5" fillId="0" borderId="1" xfId="0" applyFont="1" applyFill="1" applyBorder="1" applyAlignment="1">
      <alignment horizontal="left" vertical="center" wrapText="1" indent="1"/>
    </xf>
    <xf numFmtId="0" fontId="5" fillId="0" borderId="2" xfId="0" applyFont="1" applyFill="1" applyBorder="1" applyAlignment="1">
      <alignment horizontal="left" vertical="center" indent="1"/>
    </xf>
    <xf numFmtId="0" fontId="5" fillId="0" borderId="3" xfId="0" applyFont="1" applyFill="1" applyBorder="1" applyAlignment="1">
      <alignment horizontal="left" vertical="center" indent="1"/>
    </xf>
    <xf numFmtId="0" fontId="5" fillId="0" borderId="4" xfId="0" applyFont="1" applyFill="1" applyBorder="1" applyAlignment="1">
      <alignment horizontal="left" vertical="center" indent="1"/>
    </xf>
    <xf numFmtId="0" fontId="5" fillId="0" borderId="0" xfId="0" applyFont="1" applyFill="1" applyBorder="1" applyAlignment="1">
      <alignment horizontal="left" vertical="center" indent="1"/>
    </xf>
    <xf numFmtId="0" fontId="5" fillId="0" borderId="5" xfId="0" applyFont="1" applyFill="1" applyBorder="1" applyAlignment="1">
      <alignment horizontal="left" vertical="center" indent="1"/>
    </xf>
    <xf numFmtId="0" fontId="5" fillId="0" borderId="6" xfId="0" applyFont="1" applyFill="1" applyBorder="1" applyAlignment="1">
      <alignment horizontal="left" vertical="center" indent="1"/>
    </xf>
    <xf numFmtId="0" fontId="5" fillId="0" borderId="7" xfId="0" applyFont="1" applyFill="1" applyBorder="1" applyAlignment="1">
      <alignment horizontal="left" vertical="center" indent="1"/>
    </xf>
    <xf numFmtId="0" fontId="5" fillId="0" borderId="8" xfId="0" applyFont="1" applyFill="1" applyBorder="1" applyAlignment="1">
      <alignment horizontal="left" vertical="center" indent="1"/>
    </xf>
    <xf numFmtId="0" fontId="14" fillId="12" borderId="0" xfId="0" applyFont="1" applyFill="1" applyBorder="1" applyAlignment="1">
      <alignment horizontal="center" vertical="center"/>
    </xf>
    <xf numFmtId="0" fontId="14" fillId="12" borderId="5" xfId="0" applyFont="1" applyFill="1" applyBorder="1" applyAlignment="1">
      <alignment horizontal="center" vertical="center"/>
    </xf>
    <xf numFmtId="0" fontId="14" fillId="13" borderId="0" xfId="0" applyFont="1" applyFill="1" applyBorder="1" applyAlignment="1">
      <alignment horizontal="center" vertical="center"/>
    </xf>
    <xf numFmtId="0" fontId="14" fillId="13" borderId="5" xfId="0" applyFont="1" applyFill="1" applyBorder="1" applyAlignment="1">
      <alignment horizontal="center" vertical="center"/>
    </xf>
    <xf numFmtId="0" fontId="0" fillId="0" borderId="7" xfId="0" applyBorder="1" applyAlignment="1">
      <alignment horizontal="center" vertical="center"/>
    </xf>
    <xf numFmtId="0" fontId="9" fillId="6" borderId="40" xfId="0" applyFont="1" applyFill="1" applyBorder="1" applyAlignment="1">
      <alignment horizontal="center" vertical="center"/>
    </xf>
    <xf numFmtId="0" fontId="9" fillId="6" borderId="39" xfId="0" applyFont="1" applyFill="1" applyBorder="1" applyAlignment="1">
      <alignment horizontal="center" vertical="center"/>
    </xf>
    <xf numFmtId="0" fontId="9" fillId="6" borderId="38" xfId="0" applyFont="1" applyFill="1" applyBorder="1" applyAlignment="1">
      <alignment horizontal="center" vertical="center"/>
    </xf>
    <xf numFmtId="0" fontId="8" fillId="0" borderId="14" xfId="0" applyFont="1" applyBorder="1" applyAlignment="1">
      <alignment horizontal="left" vertical="center" wrapText="1"/>
    </xf>
    <xf numFmtId="0" fontId="8" fillId="0" borderId="15" xfId="0" applyFont="1" applyBorder="1" applyAlignment="1">
      <alignment horizontal="left" vertical="center" wrapText="1"/>
    </xf>
    <xf numFmtId="0" fontId="8" fillId="0" borderId="16" xfId="0" applyFont="1" applyBorder="1" applyAlignment="1">
      <alignment horizontal="left" vertical="center" wrapText="1"/>
    </xf>
    <xf numFmtId="0" fontId="11" fillId="5" borderId="37" xfId="0" applyFont="1" applyFill="1" applyBorder="1" applyAlignment="1">
      <alignment horizontal="center" vertical="center" wrapText="1"/>
    </xf>
    <xf numFmtId="0" fontId="7" fillId="0" borderId="23" xfId="0" applyFont="1" applyBorder="1" applyAlignment="1">
      <alignment horizontal="left" vertical="center"/>
    </xf>
    <xf numFmtId="0" fontId="7" fillId="0" borderId="35" xfId="0" applyFont="1" applyBorder="1" applyAlignment="1">
      <alignment horizontal="left" vertical="center"/>
    </xf>
    <xf numFmtId="0" fontId="14" fillId="18" borderId="0" xfId="0" applyFont="1" applyFill="1" applyBorder="1" applyAlignment="1">
      <alignment horizontal="center" vertical="center"/>
    </xf>
    <xf numFmtId="0" fontId="14" fillId="18" borderId="5" xfId="0" applyFont="1" applyFill="1" applyBorder="1" applyAlignment="1">
      <alignment horizontal="center" vertical="center"/>
    </xf>
    <xf numFmtId="0" fontId="10" fillId="0" borderId="37" xfId="0" applyFont="1" applyBorder="1" applyAlignment="1">
      <alignment horizontal="left" vertical="center" wrapText="1" indent="1"/>
    </xf>
    <xf numFmtId="0" fontId="6" fillId="0" borderId="38" xfId="0" applyFont="1" applyBorder="1" applyAlignment="1">
      <alignment horizontal="left" vertical="center" wrapText="1" indent="1"/>
    </xf>
    <xf numFmtId="0" fontId="6" fillId="0" borderId="38" xfId="0" applyFont="1" applyBorder="1" applyAlignment="1">
      <alignment horizontal="left" vertical="center" indent="1"/>
    </xf>
  </cellXfs>
  <cellStyles count="3">
    <cellStyle name="Moneda [0] 2" xfId="1" xr:uid="{39249E74-E6A0-451A-8C10-795BFA40CB5E}"/>
    <cellStyle name="Normal" xfId="0" builtinId="0"/>
    <cellStyle name="Porcentaje" xfId="2" builtinId="5"/>
  </cellStyles>
  <dxfs count="0"/>
  <tableStyles count="0" defaultTableStyle="TableStyleMedium2" defaultPivotStyle="PivotStyleLight16"/>
  <colors>
    <mruColors>
      <color rgb="FF570864"/>
      <color rgb="FF4B0666"/>
      <color rgb="FF5F087A"/>
      <color rgb="FF690688"/>
      <color rgb="FF600589"/>
      <color rgb="FF9933FF"/>
      <color rgb="FF009999"/>
      <color rgb="FF2D712D"/>
      <color rgb="FF734A01"/>
      <color rgb="FF2555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microsoft.com/office/2007/relationships/hdphoto" Target="../media/hdphoto2.wdp"/><Relationship Id="rId3" Type="http://schemas.openxmlformats.org/officeDocument/2006/relationships/image" Target="../media/image13.png"/><Relationship Id="rId7" Type="http://schemas.openxmlformats.org/officeDocument/2006/relationships/image" Target="../media/image10.jpeg"/><Relationship Id="rId12" Type="http://schemas.openxmlformats.org/officeDocument/2006/relationships/image" Target="../media/image19.png"/><Relationship Id="rId17" Type="http://schemas.openxmlformats.org/officeDocument/2006/relationships/image" Target="../media/image24.png"/><Relationship Id="rId2" Type="http://schemas.openxmlformats.org/officeDocument/2006/relationships/image" Target="../media/image12.png"/><Relationship Id="rId16" Type="http://schemas.openxmlformats.org/officeDocument/2006/relationships/image" Target="../media/image23.png"/><Relationship Id="rId1" Type="http://schemas.openxmlformats.org/officeDocument/2006/relationships/image" Target="../media/image11.png"/><Relationship Id="rId6" Type="http://schemas.microsoft.com/office/2007/relationships/hdphoto" Target="../media/hdphoto1.wdp"/><Relationship Id="rId11" Type="http://schemas.openxmlformats.org/officeDocument/2006/relationships/image" Target="../media/image18.png"/><Relationship Id="rId5" Type="http://schemas.openxmlformats.org/officeDocument/2006/relationships/image" Target="../media/image14.png"/><Relationship Id="rId15" Type="http://schemas.openxmlformats.org/officeDocument/2006/relationships/image" Target="../media/image22.png"/><Relationship Id="rId10" Type="http://schemas.openxmlformats.org/officeDocument/2006/relationships/image" Target="../media/image17.png"/><Relationship Id="rId19" Type="http://schemas.openxmlformats.org/officeDocument/2006/relationships/image" Target="../media/image25.png"/><Relationship Id="rId4" Type="http://schemas.openxmlformats.org/officeDocument/2006/relationships/image" Target="../media/image26.png"/><Relationship Id="rId9" Type="http://schemas.openxmlformats.org/officeDocument/2006/relationships/image" Target="../media/image16.png"/><Relationship Id="rId14" Type="http://schemas.openxmlformats.org/officeDocument/2006/relationships/image" Target="../media/image21.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microsoft.com/office/2007/relationships/hdphoto" Target="../media/hdphoto2.wdp"/><Relationship Id="rId3" Type="http://schemas.openxmlformats.org/officeDocument/2006/relationships/image" Target="../media/image13.png"/><Relationship Id="rId7" Type="http://schemas.openxmlformats.org/officeDocument/2006/relationships/image" Target="../media/image10.jpeg"/><Relationship Id="rId12" Type="http://schemas.openxmlformats.org/officeDocument/2006/relationships/image" Target="../media/image19.png"/><Relationship Id="rId17" Type="http://schemas.openxmlformats.org/officeDocument/2006/relationships/image" Target="../media/image24.png"/><Relationship Id="rId2" Type="http://schemas.openxmlformats.org/officeDocument/2006/relationships/image" Target="../media/image12.png"/><Relationship Id="rId16" Type="http://schemas.openxmlformats.org/officeDocument/2006/relationships/image" Target="../media/image23.png"/><Relationship Id="rId1" Type="http://schemas.openxmlformats.org/officeDocument/2006/relationships/image" Target="../media/image11.png"/><Relationship Id="rId6" Type="http://schemas.microsoft.com/office/2007/relationships/hdphoto" Target="../media/hdphoto1.wdp"/><Relationship Id="rId11" Type="http://schemas.openxmlformats.org/officeDocument/2006/relationships/image" Target="../media/image18.png"/><Relationship Id="rId5" Type="http://schemas.openxmlformats.org/officeDocument/2006/relationships/image" Target="../media/image14.png"/><Relationship Id="rId15" Type="http://schemas.openxmlformats.org/officeDocument/2006/relationships/image" Target="../media/image22.png"/><Relationship Id="rId10" Type="http://schemas.openxmlformats.org/officeDocument/2006/relationships/image" Target="../media/image17.png"/><Relationship Id="rId19" Type="http://schemas.openxmlformats.org/officeDocument/2006/relationships/image" Target="../media/image25.png"/><Relationship Id="rId4" Type="http://schemas.openxmlformats.org/officeDocument/2006/relationships/image" Target="../media/image26.png"/><Relationship Id="rId9" Type="http://schemas.openxmlformats.org/officeDocument/2006/relationships/image" Target="../media/image16.png"/><Relationship Id="rId14" Type="http://schemas.openxmlformats.org/officeDocument/2006/relationships/image" Target="../media/image2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5.png"/><Relationship Id="rId3" Type="http://schemas.openxmlformats.org/officeDocument/2006/relationships/image" Target="../media/image13.png"/><Relationship Id="rId7" Type="http://schemas.openxmlformats.org/officeDocument/2006/relationships/image" Target="../media/image15.png"/><Relationship Id="rId12" Type="http://schemas.openxmlformats.org/officeDocument/2006/relationships/image" Target="../media/image20.png"/><Relationship Id="rId17" Type="http://schemas.microsoft.com/office/2007/relationships/hdphoto" Target="../media/hdphoto2.wdp"/><Relationship Id="rId2" Type="http://schemas.openxmlformats.org/officeDocument/2006/relationships/image" Target="../media/image12.png"/><Relationship Id="rId16" Type="http://schemas.openxmlformats.org/officeDocument/2006/relationships/image" Target="../media/image24.png"/><Relationship Id="rId1" Type="http://schemas.openxmlformats.org/officeDocument/2006/relationships/image" Target="../media/image26.png"/><Relationship Id="rId6" Type="http://schemas.openxmlformats.org/officeDocument/2006/relationships/image" Target="../media/image10.jpeg"/><Relationship Id="rId11" Type="http://schemas.openxmlformats.org/officeDocument/2006/relationships/image" Target="../media/image19.png"/><Relationship Id="rId5" Type="http://schemas.microsoft.com/office/2007/relationships/hdphoto" Target="../media/hdphoto1.wdp"/><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4.png"/><Relationship Id="rId9" Type="http://schemas.openxmlformats.org/officeDocument/2006/relationships/image" Target="../media/image17.png"/><Relationship Id="rId14" Type="http://schemas.openxmlformats.org/officeDocument/2006/relationships/image" Target="../media/image22.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5.png"/><Relationship Id="rId3" Type="http://schemas.openxmlformats.org/officeDocument/2006/relationships/image" Target="../media/image13.png"/><Relationship Id="rId7" Type="http://schemas.openxmlformats.org/officeDocument/2006/relationships/image" Target="../media/image15.png"/><Relationship Id="rId12" Type="http://schemas.openxmlformats.org/officeDocument/2006/relationships/image" Target="../media/image20.png"/><Relationship Id="rId17" Type="http://schemas.microsoft.com/office/2007/relationships/hdphoto" Target="../media/hdphoto2.wdp"/><Relationship Id="rId2" Type="http://schemas.openxmlformats.org/officeDocument/2006/relationships/image" Target="../media/image12.png"/><Relationship Id="rId16" Type="http://schemas.openxmlformats.org/officeDocument/2006/relationships/image" Target="../media/image24.png"/><Relationship Id="rId1" Type="http://schemas.openxmlformats.org/officeDocument/2006/relationships/image" Target="../media/image26.png"/><Relationship Id="rId6" Type="http://schemas.openxmlformats.org/officeDocument/2006/relationships/image" Target="../media/image10.jpeg"/><Relationship Id="rId11" Type="http://schemas.openxmlformats.org/officeDocument/2006/relationships/image" Target="../media/image19.png"/><Relationship Id="rId5" Type="http://schemas.microsoft.com/office/2007/relationships/hdphoto" Target="../media/hdphoto1.wdp"/><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4.png"/><Relationship Id="rId9" Type="http://schemas.openxmlformats.org/officeDocument/2006/relationships/image" Target="../media/image17.png"/><Relationship Id="rId14" Type="http://schemas.openxmlformats.org/officeDocument/2006/relationships/image" Target="../media/image22.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5.png"/><Relationship Id="rId3" Type="http://schemas.openxmlformats.org/officeDocument/2006/relationships/image" Target="../media/image13.png"/><Relationship Id="rId7" Type="http://schemas.openxmlformats.org/officeDocument/2006/relationships/image" Target="../media/image15.png"/><Relationship Id="rId12" Type="http://schemas.openxmlformats.org/officeDocument/2006/relationships/image" Target="../media/image20.png"/><Relationship Id="rId17" Type="http://schemas.microsoft.com/office/2007/relationships/hdphoto" Target="../media/hdphoto2.wdp"/><Relationship Id="rId2" Type="http://schemas.openxmlformats.org/officeDocument/2006/relationships/image" Target="../media/image12.png"/><Relationship Id="rId16" Type="http://schemas.openxmlformats.org/officeDocument/2006/relationships/image" Target="../media/image24.png"/><Relationship Id="rId1" Type="http://schemas.openxmlformats.org/officeDocument/2006/relationships/image" Target="../media/image26.png"/><Relationship Id="rId6" Type="http://schemas.openxmlformats.org/officeDocument/2006/relationships/image" Target="../media/image10.jpeg"/><Relationship Id="rId11" Type="http://schemas.openxmlformats.org/officeDocument/2006/relationships/image" Target="../media/image19.png"/><Relationship Id="rId5" Type="http://schemas.microsoft.com/office/2007/relationships/hdphoto" Target="../media/hdphoto1.wdp"/><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4.png"/><Relationship Id="rId9" Type="http://schemas.openxmlformats.org/officeDocument/2006/relationships/image" Target="../media/image17.png"/><Relationship Id="rId14"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5.png"/><Relationship Id="rId3" Type="http://schemas.openxmlformats.org/officeDocument/2006/relationships/image" Target="../media/image13.png"/><Relationship Id="rId7" Type="http://schemas.openxmlformats.org/officeDocument/2006/relationships/image" Target="../media/image15.png"/><Relationship Id="rId12" Type="http://schemas.openxmlformats.org/officeDocument/2006/relationships/image" Target="../media/image20.png"/><Relationship Id="rId17" Type="http://schemas.microsoft.com/office/2007/relationships/hdphoto" Target="../media/hdphoto2.wdp"/><Relationship Id="rId2" Type="http://schemas.openxmlformats.org/officeDocument/2006/relationships/image" Target="../media/image12.png"/><Relationship Id="rId16" Type="http://schemas.openxmlformats.org/officeDocument/2006/relationships/image" Target="../media/image24.png"/><Relationship Id="rId1" Type="http://schemas.openxmlformats.org/officeDocument/2006/relationships/image" Target="../media/image26.png"/><Relationship Id="rId6" Type="http://schemas.openxmlformats.org/officeDocument/2006/relationships/image" Target="../media/image10.jpeg"/><Relationship Id="rId11" Type="http://schemas.openxmlformats.org/officeDocument/2006/relationships/image" Target="../media/image19.png"/><Relationship Id="rId5" Type="http://schemas.microsoft.com/office/2007/relationships/hdphoto" Target="../media/hdphoto1.wdp"/><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4.png"/><Relationship Id="rId9" Type="http://schemas.openxmlformats.org/officeDocument/2006/relationships/image" Target="../media/image17.png"/><Relationship Id="rId14" Type="http://schemas.openxmlformats.org/officeDocument/2006/relationships/image" Target="../media/image22.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microsoft.com/office/2007/relationships/hdphoto" Target="../media/hdphoto2.wdp"/><Relationship Id="rId3" Type="http://schemas.openxmlformats.org/officeDocument/2006/relationships/image" Target="../media/image13.png"/><Relationship Id="rId7" Type="http://schemas.openxmlformats.org/officeDocument/2006/relationships/image" Target="../media/image10.jpeg"/><Relationship Id="rId12" Type="http://schemas.openxmlformats.org/officeDocument/2006/relationships/image" Target="../media/image19.png"/><Relationship Id="rId17" Type="http://schemas.openxmlformats.org/officeDocument/2006/relationships/image" Target="../media/image24.png"/><Relationship Id="rId2" Type="http://schemas.openxmlformats.org/officeDocument/2006/relationships/image" Target="../media/image28.png"/><Relationship Id="rId16" Type="http://schemas.openxmlformats.org/officeDocument/2006/relationships/image" Target="../media/image23.png"/><Relationship Id="rId1" Type="http://schemas.openxmlformats.org/officeDocument/2006/relationships/image" Target="../media/image27.png"/><Relationship Id="rId6" Type="http://schemas.microsoft.com/office/2007/relationships/hdphoto" Target="../media/hdphoto1.wdp"/><Relationship Id="rId11" Type="http://schemas.openxmlformats.org/officeDocument/2006/relationships/image" Target="../media/image18.png"/><Relationship Id="rId5" Type="http://schemas.openxmlformats.org/officeDocument/2006/relationships/image" Target="../media/image14.png"/><Relationship Id="rId15" Type="http://schemas.openxmlformats.org/officeDocument/2006/relationships/image" Target="../media/image22.png"/><Relationship Id="rId10" Type="http://schemas.openxmlformats.org/officeDocument/2006/relationships/image" Target="../media/image17.png"/><Relationship Id="rId19" Type="http://schemas.openxmlformats.org/officeDocument/2006/relationships/image" Target="../media/image25.png"/><Relationship Id="rId4" Type="http://schemas.openxmlformats.org/officeDocument/2006/relationships/image" Target="../media/image26.png"/><Relationship Id="rId9" Type="http://schemas.openxmlformats.org/officeDocument/2006/relationships/image" Target="../media/image16.png"/><Relationship Id="rId14"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5.png"/><Relationship Id="rId3" Type="http://schemas.openxmlformats.org/officeDocument/2006/relationships/image" Target="../media/image13.png"/><Relationship Id="rId7" Type="http://schemas.openxmlformats.org/officeDocument/2006/relationships/image" Target="../media/image15.png"/><Relationship Id="rId12" Type="http://schemas.openxmlformats.org/officeDocument/2006/relationships/image" Target="../media/image20.png"/><Relationship Id="rId17" Type="http://schemas.microsoft.com/office/2007/relationships/hdphoto" Target="../media/hdphoto2.wdp"/><Relationship Id="rId2" Type="http://schemas.openxmlformats.org/officeDocument/2006/relationships/image" Target="../media/image28.png"/><Relationship Id="rId16" Type="http://schemas.openxmlformats.org/officeDocument/2006/relationships/image" Target="../media/image24.png"/><Relationship Id="rId1" Type="http://schemas.openxmlformats.org/officeDocument/2006/relationships/image" Target="../media/image27.png"/><Relationship Id="rId6" Type="http://schemas.openxmlformats.org/officeDocument/2006/relationships/image" Target="../media/image10.jpeg"/><Relationship Id="rId11" Type="http://schemas.openxmlformats.org/officeDocument/2006/relationships/image" Target="../media/image19.png"/><Relationship Id="rId5" Type="http://schemas.microsoft.com/office/2007/relationships/hdphoto" Target="../media/hdphoto1.wdp"/><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4.png"/><Relationship Id="rId9" Type="http://schemas.openxmlformats.org/officeDocument/2006/relationships/image" Target="../media/image17.png"/><Relationship Id="rId14" Type="http://schemas.openxmlformats.org/officeDocument/2006/relationships/image" Target="../media/image22.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18" Type="http://schemas.openxmlformats.org/officeDocument/2006/relationships/image" Target="../media/image29.png"/><Relationship Id="rId3" Type="http://schemas.openxmlformats.org/officeDocument/2006/relationships/image" Target="../media/image14.png"/><Relationship Id="rId7" Type="http://schemas.openxmlformats.org/officeDocument/2006/relationships/image" Target="../media/image16.png"/><Relationship Id="rId12" Type="http://schemas.openxmlformats.org/officeDocument/2006/relationships/image" Target="../media/image21.png"/><Relationship Id="rId17" Type="http://schemas.openxmlformats.org/officeDocument/2006/relationships/image" Target="../media/image25.png"/><Relationship Id="rId2" Type="http://schemas.openxmlformats.org/officeDocument/2006/relationships/image" Target="../media/image13.png"/><Relationship Id="rId16" Type="http://schemas.microsoft.com/office/2007/relationships/hdphoto" Target="../media/hdphoto2.wdp"/><Relationship Id="rId1" Type="http://schemas.openxmlformats.org/officeDocument/2006/relationships/image" Target="../media/image28.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0.jpeg"/><Relationship Id="rId15" Type="http://schemas.openxmlformats.org/officeDocument/2006/relationships/image" Target="../media/image24.png"/><Relationship Id="rId10" Type="http://schemas.openxmlformats.org/officeDocument/2006/relationships/image" Target="../media/image19.png"/><Relationship Id="rId4" Type="http://schemas.microsoft.com/office/2007/relationships/hdphoto" Target="../media/hdphoto1.wdp"/><Relationship Id="rId9" Type="http://schemas.openxmlformats.org/officeDocument/2006/relationships/image" Target="../media/image18.png"/><Relationship Id="rId14" Type="http://schemas.openxmlformats.org/officeDocument/2006/relationships/image" Target="../media/image23.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5.png"/><Relationship Id="rId3" Type="http://schemas.openxmlformats.org/officeDocument/2006/relationships/image" Target="../media/image13.png"/><Relationship Id="rId7" Type="http://schemas.openxmlformats.org/officeDocument/2006/relationships/image" Target="../media/image15.png"/><Relationship Id="rId12" Type="http://schemas.openxmlformats.org/officeDocument/2006/relationships/image" Target="../media/image20.png"/><Relationship Id="rId17" Type="http://schemas.microsoft.com/office/2007/relationships/hdphoto" Target="../media/hdphoto2.wdp"/><Relationship Id="rId2" Type="http://schemas.openxmlformats.org/officeDocument/2006/relationships/image" Target="../media/image28.png"/><Relationship Id="rId16" Type="http://schemas.openxmlformats.org/officeDocument/2006/relationships/image" Target="../media/image24.png"/><Relationship Id="rId1" Type="http://schemas.openxmlformats.org/officeDocument/2006/relationships/image" Target="../media/image29.png"/><Relationship Id="rId6" Type="http://schemas.openxmlformats.org/officeDocument/2006/relationships/image" Target="../media/image10.jpeg"/><Relationship Id="rId11" Type="http://schemas.openxmlformats.org/officeDocument/2006/relationships/image" Target="../media/image19.png"/><Relationship Id="rId5" Type="http://schemas.microsoft.com/office/2007/relationships/hdphoto" Target="../media/hdphoto1.wdp"/><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4.png"/><Relationship Id="rId9" Type="http://schemas.openxmlformats.org/officeDocument/2006/relationships/image" Target="../media/image17.png"/><Relationship Id="rId14" Type="http://schemas.openxmlformats.org/officeDocument/2006/relationships/image" Target="../media/image22.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5.png"/><Relationship Id="rId3" Type="http://schemas.openxmlformats.org/officeDocument/2006/relationships/image" Target="../media/image13.png"/><Relationship Id="rId7" Type="http://schemas.openxmlformats.org/officeDocument/2006/relationships/image" Target="../media/image15.png"/><Relationship Id="rId12" Type="http://schemas.openxmlformats.org/officeDocument/2006/relationships/image" Target="../media/image20.png"/><Relationship Id="rId17" Type="http://schemas.microsoft.com/office/2007/relationships/hdphoto" Target="../media/hdphoto2.wdp"/><Relationship Id="rId2" Type="http://schemas.openxmlformats.org/officeDocument/2006/relationships/image" Target="../media/image28.png"/><Relationship Id="rId16" Type="http://schemas.openxmlformats.org/officeDocument/2006/relationships/image" Target="../media/image24.png"/><Relationship Id="rId1" Type="http://schemas.openxmlformats.org/officeDocument/2006/relationships/image" Target="../media/image29.png"/><Relationship Id="rId6" Type="http://schemas.openxmlformats.org/officeDocument/2006/relationships/image" Target="../media/image10.jpeg"/><Relationship Id="rId11" Type="http://schemas.openxmlformats.org/officeDocument/2006/relationships/image" Target="../media/image19.png"/><Relationship Id="rId5" Type="http://schemas.microsoft.com/office/2007/relationships/hdphoto" Target="../media/hdphoto1.wdp"/><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4.png"/><Relationship Id="rId9" Type="http://schemas.openxmlformats.org/officeDocument/2006/relationships/image" Target="../media/image17.png"/><Relationship Id="rId14" Type="http://schemas.openxmlformats.org/officeDocument/2006/relationships/image" Target="../media/image22.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18" Type="http://schemas.openxmlformats.org/officeDocument/2006/relationships/image" Target="../media/image30.png"/><Relationship Id="rId3" Type="http://schemas.openxmlformats.org/officeDocument/2006/relationships/image" Target="../media/image14.png"/><Relationship Id="rId7" Type="http://schemas.openxmlformats.org/officeDocument/2006/relationships/image" Target="../media/image16.png"/><Relationship Id="rId12" Type="http://schemas.openxmlformats.org/officeDocument/2006/relationships/image" Target="../media/image21.png"/><Relationship Id="rId17" Type="http://schemas.openxmlformats.org/officeDocument/2006/relationships/image" Target="../media/image25.png"/><Relationship Id="rId2" Type="http://schemas.openxmlformats.org/officeDocument/2006/relationships/image" Target="../media/image13.png"/><Relationship Id="rId16" Type="http://schemas.microsoft.com/office/2007/relationships/hdphoto" Target="../media/hdphoto2.wdp"/><Relationship Id="rId1" Type="http://schemas.openxmlformats.org/officeDocument/2006/relationships/image" Target="../media/image28.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0.jpeg"/><Relationship Id="rId15" Type="http://schemas.openxmlformats.org/officeDocument/2006/relationships/image" Target="../media/image24.png"/><Relationship Id="rId10" Type="http://schemas.openxmlformats.org/officeDocument/2006/relationships/image" Target="../media/image19.png"/><Relationship Id="rId4" Type="http://schemas.microsoft.com/office/2007/relationships/hdphoto" Target="../media/hdphoto1.wdp"/><Relationship Id="rId9" Type="http://schemas.openxmlformats.org/officeDocument/2006/relationships/image" Target="../media/image18.png"/><Relationship Id="rId14" Type="http://schemas.openxmlformats.org/officeDocument/2006/relationships/image" Target="../media/image23.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18" Type="http://schemas.openxmlformats.org/officeDocument/2006/relationships/image" Target="../media/image30.png"/><Relationship Id="rId3" Type="http://schemas.openxmlformats.org/officeDocument/2006/relationships/image" Target="../media/image14.png"/><Relationship Id="rId7" Type="http://schemas.openxmlformats.org/officeDocument/2006/relationships/image" Target="../media/image16.png"/><Relationship Id="rId12" Type="http://schemas.openxmlformats.org/officeDocument/2006/relationships/image" Target="../media/image21.png"/><Relationship Id="rId17" Type="http://schemas.openxmlformats.org/officeDocument/2006/relationships/image" Target="../media/image25.png"/><Relationship Id="rId2" Type="http://schemas.openxmlformats.org/officeDocument/2006/relationships/image" Target="../media/image13.png"/><Relationship Id="rId16" Type="http://schemas.microsoft.com/office/2007/relationships/hdphoto" Target="../media/hdphoto2.wdp"/><Relationship Id="rId1" Type="http://schemas.openxmlformats.org/officeDocument/2006/relationships/image" Target="../media/image28.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0.jpeg"/><Relationship Id="rId15" Type="http://schemas.openxmlformats.org/officeDocument/2006/relationships/image" Target="../media/image24.png"/><Relationship Id="rId10" Type="http://schemas.openxmlformats.org/officeDocument/2006/relationships/image" Target="../media/image19.png"/><Relationship Id="rId4" Type="http://schemas.microsoft.com/office/2007/relationships/hdphoto" Target="../media/hdphoto1.wdp"/><Relationship Id="rId9" Type="http://schemas.openxmlformats.org/officeDocument/2006/relationships/image" Target="../media/image18.png"/><Relationship Id="rId14" Type="http://schemas.openxmlformats.org/officeDocument/2006/relationships/image" Target="../media/image23.png"/></Relationships>
</file>

<file path=xl/drawings/_rels/drawing23.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18" Type="http://schemas.openxmlformats.org/officeDocument/2006/relationships/image" Target="../media/image30.png"/><Relationship Id="rId3" Type="http://schemas.openxmlformats.org/officeDocument/2006/relationships/image" Target="../media/image14.png"/><Relationship Id="rId7" Type="http://schemas.openxmlformats.org/officeDocument/2006/relationships/image" Target="../media/image16.png"/><Relationship Id="rId12" Type="http://schemas.openxmlformats.org/officeDocument/2006/relationships/image" Target="../media/image21.png"/><Relationship Id="rId17" Type="http://schemas.openxmlformats.org/officeDocument/2006/relationships/image" Target="../media/image25.png"/><Relationship Id="rId2" Type="http://schemas.openxmlformats.org/officeDocument/2006/relationships/image" Target="../media/image13.png"/><Relationship Id="rId16" Type="http://schemas.microsoft.com/office/2007/relationships/hdphoto" Target="../media/hdphoto2.wdp"/><Relationship Id="rId1" Type="http://schemas.openxmlformats.org/officeDocument/2006/relationships/image" Target="../media/image28.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0.jpeg"/><Relationship Id="rId15" Type="http://schemas.openxmlformats.org/officeDocument/2006/relationships/image" Target="../media/image24.png"/><Relationship Id="rId10" Type="http://schemas.openxmlformats.org/officeDocument/2006/relationships/image" Target="../media/image19.png"/><Relationship Id="rId4" Type="http://schemas.microsoft.com/office/2007/relationships/hdphoto" Target="../media/hdphoto1.wdp"/><Relationship Id="rId9" Type="http://schemas.openxmlformats.org/officeDocument/2006/relationships/image" Target="../media/image18.png"/><Relationship Id="rId14"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18" Type="http://schemas.openxmlformats.org/officeDocument/2006/relationships/image" Target="../media/image31.png"/><Relationship Id="rId3" Type="http://schemas.openxmlformats.org/officeDocument/2006/relationships/image" Target="../media/image14.png"/><Relationship Id="rId7" Type="http://schemas.openxmlformats.org/officeDocument/2006/relationships/image" Target="../media/image16.png"/><Relationship Id="rId12" Type="http://schemas.openxmlformats.org/officeDocument/2006/relationships/image" Target="../media/image21.png"/><Relationship Id="rId17" Type="http://schemas.openxmlformats.org/officeDocument/2006/relationships/image" Target="../media/image25.png"/><Relationship Id="rId2" Type="http://schemas.openxmlformats.org/officeDocument/2006/relationships/image" Target="../media/image13.png"/><Relationship Id="rId16" Type="http://schemas.microsoft.com/office/2007/relationships/hdphoto" Target="../media/hdphoto2.wdp"/><Relationship Id="rId1" Type="http://schemas.openxmlformats.org/officeDocument/2006/relationships/image" Target="../media/image28.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0.jpeg"/><Relationship Id="rId15" Type="http://schemas.openxmlformats.org/officeDocument/2006/relationships/image" Target="../media/image24.png"/><Relationship Id="rId10" Type="http://schemas.openxmlformats.org/officeDocument/2006/relationships/image" Target="../media/image19.png"/><Relationship Id="rId4" Type="http://schemas.microsoft.com/office/2007/relationships/hdphoto" Target="../media/hdphoto1.wdp"/><Relationship Id="rId9" Type="http://schemas.openxmlformats.org/officeDocument/2006/relationships/image" Target="../media/image18.png"/><Relationship Id="rId14" Type="http://schemas.openxmlformats.org/officeDocument/2006/relationships/image" Target="../media/image23.png"/></Relationships>
</file>

<file path=xl/drawings/_rels/drawing25.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18" Type="http://schemas.openxmlformats.org/officeDocument/2006/relationships/image" Target="../media/image31.png"/><Relationship Id="rId3" Type="http://schemas.openxmlformats.org/officeDocument/2006/relationships/image" Target="../media/image14.png"/><Relationship Id="rId7" Type="http://schemas.openxmlformats.org/officeDocument/2006/relationships/image" Target="../media/image16.png"/><Relationship Id="rId12" Type="http://schemas.openxmlformats.org/officeDocument/2006/relationships/image" Target="../media/image21.png"/><Relationship Id="rId17" Type="http://schemas.openxmlformats.org/officeDocument/2006/relationships/image" Target="../media/image25.png"/><Relationship Id="rId2" Type="http://schemas.openxmlformats.org/officeDocument/2006/relationships/image" Target="../media/image13.png"/><Relationship Id="rId16" Type="http://schemas.microsoft.com/office/2007/relationships/hdphoto" Target="../media/hdphoto2.wdp"/><Relationship Id="rId1" Type="http://schemas.openxmlformats.org/officeDocument/2006/relationships/image" Target="../media/image28.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0.jpeg"/><Relationship Id="rId15" Type="http://schemas.openxmlformats.org/officeDocument/2006/relationships/image" Target="../media/image24.png"/><Relationship Id="rId10" Type="http://schemas.openxmlformats.org/officeDocument/2006/relationships/image" Target="../media/image19.png"/><Relationship Id="rId4" Type="http://schemas.microsoft.com/office/2007/relationships/hdphoto" Target="../media/hdphoto1.wdp"/><Relationship Id="rId9" Type="http://schemas.openxmlformats.org/officeDocument/2006/relationships/image" Target="../media/image18.png"/><Relationship Id="rId14" Type="http://schemas.openxmlformats.org/officeDocument/2006/relationships/image" Target="../media/image23.png"/></Relationships>
</file>

<file path=xl/drawings/_rels/drawing26.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18" Type="http://schemas.openxmlformats.org/officeDocument/2006/relationships/image" Target="../media/image32.png"/><Relationship Id="rId3" Type="http://schemas.openxmlformats.org/officeDocument/2006/relationships/image" Target="../media/image14.png"/><Relationship Id="rId7" Type="http://schemas.openxmlformats.org/officeDocument/2006/relationships/image" Target="../media/image16.png"/><Relationship Id="rId12" Type="http://schemas.openxmlformats.org/officeDocument/2006/relationships/image" Target="../media/image21.png"/><Relationship Id="rId17" Type="http://schemas.openxmlformats.org/officeDocument/2006/relationships/image" Target="../media/image25.png"/><Relationship Id="rId2" Type="http://schemas.openxmlformats.org/officeDocument/2006/relationships/image" Target="../media/image13.png"/><Relationship Id="rId16" Type="http://schemas.microsoft.com/office/2007/relationships/hdphoto" Target="../media/hdphoto2.wdp"/><Relationship Id="rId1" Type="http://schemas.openxmlformats.org/officeDocument/2006/relationships/image" Target="../media/image28.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0.jpeg"/><Relationship Id="rId15" Type="http://schemas.openxmlformats.org/officeDocument/2006/relationships/image" Target="../media/image24.png"/><Relationship Id="rId10" Type="http://schemas.openxmlformats.org/officeDocument/2006/relationships/image" Target="../media/image19.png"/><Relationship Id="rId4" Type="http://schemas.microsoft.com/office/2007/relationships/hdphoto" Target="../media/hdphoto1.wdp"/><Relationship Id="rId9" Type="http://schemas.openxmlformats.org/officeDocument/2006/relationships/image" Target="../media/image18.png"/><Relationship Id="rId14" Type="http://schemas.openxmlformats.org/officeDocument/2006/relationships/image" Target="../media/image23.png"/></Relationships>
</file>

<file path=xl/drawings/_rels/drawing27.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18" Type="http://schemas.openxmlformats.org/officeDocument/2006/relationships/image" Target="../media/image33.png"/><Relationship Id="rId3" Type="http://schemas.openxmlformats.org/officeDocument/2006/relationships/image" Target="../media/image14.png"/><Relationship Id="rId7" Type="http://schemas.openxmlformats.org/officeDocument/2006/relationships/image" Target="../media/image16.png"/><Relationship Id="rId12" Type="http://schemas.openxmlformats.org/officeDocument/2006/relationships/image" Target="../media/image21.png"/><Relationship Id="rId17" Type="http://schemas.openxmlformats.org/officeDocument/2006/relationships/image" Target="../media/image25.png"/><Relationship Id="rId2" Type="http://schemas.openxmlformats.org/officeDocument/2006/relationships/image" Target="../media/image13.png"/><Relationship Id="rId16" Type="http://schemas.microsoft.com/office/2007/relationships/hdphoto" Target="../media/hdphoto2.wdp"/><Relationship Id="rId1" Type="http://schemas.openxmlformats.org/officeDocument/2006/relationships/image" Target="../media/image28.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0.jpeg"/><Relationship Id="rId15" Type="http://schemas.openxmlformats.org/officeDocument/2006/relationships/image" Target="../media/image24.png"/><Relationship Id="rId10" Type="http://schemas.openxmlformats.org/officeDocument/2006/relationships/image" Target="../media/image19.png"/><Relationship Id="rId4" Type="http://schemas.microsoft.com/office/2007/relationships/hdphoto" Target="../media/hdphoto1.wdp"/><Relationship Id="rId9" Type="http://schemas.openxmlformats.org/officeDocument/2006/relationships/image" Target="../media/image18.png"/><Relationship Id="rId14" Type="http://schemas.openxmlformats.org/officeDocument/2006/relationships/image" Target="../media/image23.png"/></Relationships>
</file>

<file path=xl/drawings/_rels/drawing28.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18" Type="http://schemas.openxmlformats.org/officeDocument/2006/relationships/image" Target="../media/image33.png"/><Relationship Id="rId3" Type="http://schemas.openxmlformats.org/officeDocument/2006/relationships/image" Target="../media/image14.png"/><Relationship Id="rId7" Type="http://schemas.openxmlformats.org/officeDocument/2006/relationships/image" Target="../media/image16.png"/><Relationship Id="rId12" Type="http://schemas.openxmlformats.org/officeDocument/2006/relationships/image" Target="../media/image21.png"/><Relationship Id="rId17" Type="http://schemas.openxmlformats.org/officeDocument/2006/relationships/image" Target="../media/image25.png"/><Relationship Id="rId2" Type="http://schemas.openxmlformats.org/officeDocument/2006/relationships/image" Target="../media/image13.png"/><Relationship Id="rId16" Type="http://schemas.microsoft.com/office/2007/relationships/hdphoto" Target="../media/hdphoto2.wdp"/><Relationship Id="rId1" Type="http://schemas.openxmlformats.org/officeDocument/2006/relationships/image" Target="../media/image28.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0.jpeg"/><Relationship Id="rId15" Type="http://schemas.openxmlformats.org/officeDocument/2006/relationships/image" Target="../media/image24.png"/><Relationship Id="rId10" Type="http://schemas.openxmlformats.org/officeDocument/2006/relationships/image" Target="../media/image19.png"/><Relationship Id="rId4" Type="http://schemas.microsoft.com/office/2007/relationships/hdphoto" Target="../media/hdphoto1.wdp"/><Relationship Id="rId9" Type="http://schemas.openxmlformats.org/officeDocument/2006/relationships/image" Target="../media/image18.png"/><Relationship Id="rId14" Type="http://schemas.openxmlformats.org/officeDocument/2006/relationships/image" Target="../media/image23.png"/></Relationships>
</file>

<file path=xl/drawings/_rels/drawing29.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18" Type="http://schemas.openxmlformats.org/officeDocument/2006/relationships/image" Target="../media/image34.png"/><Relationship Id="rId3" Type="http://schemas.openxmlformats.org/officeDocument/2006/relationships/image" Target="../media/image14.png"/><Relationship Id="rId7" Type="http://schemas.openxmlformats.org/officeDocument/2006/relationships/image" Target="../media/image16.png"/><Relationship Id="rId12" Type="http://schemas.openxmlformats.org/officeDocument/2006/relationships/image" Target="../media/image21.png"/><Relationship Id="rId17" Type="http://schemas.openxmlformats.org/officeDocument/2006/relationships/image" Target="../media/image25.png"/><Relationship Id="rId2" Type="http://schemas.openxmlformats.org/officeDocument/2006/relationships/image" Target="../media/image13.png"/><Relationship Id="rId16" Type="http://schemas.microsoft.com/office/2007/relationships/hdphoto" Target="../media/hdphoto2.wdp"/><Relationship Id="rId1" Type="http://schemas.openxmlformats.org/officeDocument/2006/relationships/image" Target="../media/image28.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0.jpeg"/><Relationship Id="rId15" Type="http://schemas.openxmlformats.org/officeDocument/2006/relationships/image" Target="../media/image24.png"/><Relationship Id="rId10" Type="http://schemas.openxmlformats.org/officeDocument/2006/relationships/image" Target="../media/image19.png"/><Relationship Id="rId4" Type="http://schemas.microsoft.com/office/2007/relationships/hdphoto" Target="../media/hdphoto1.wdp"/><Relationship Id="rId9" Type="http://schemas.openxmlformats.org/officeDocument/2006/relationships/image" Target="../media/image18.png"/><Relationship Id="rId14" Type="http://schemas.openxmlformats.org/officeDocument/2006/relationships/image" Target="../media/image23.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30.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18" Type="http://schemas.microsoft.com/office/2007/relationships/hdphoto" Target="../media/hdphoto2.wdp"/><Relationship Id="rId3" Type="http://schemas.openxmlformats.org/officeDocument/2006/relationships/image" Target="../media/image14.png"/><Relationship Id="rId7" Type="http://schemas.openxmlformats.org/officeDocument/2006/relationships/image" Target="../media/image16.png"/><Relationship Id="rId12" Type="http://schemas.openxmlformats.org/officeDocument/2006/relationships/image" Target="../media/image21.png"/><Relationship Id="rId17" Type="http://schemas.openxmlformats.org/officeDocument/2006/relationships/image" Target="../media/image24.png"/><Relationship Id="rId2" Type="http://schemas.openxmlformats.org/officeDocument/2006/relationships/image" Target="../media/image13.png"/><Relationship Id="rId16" Type="http://schemas.openxmlformats.org/officeDocument/2006/relationships/image" Target="../media/image34.png"/><Relationship Id="rId1" Type="http://schemas.openxmlformats.org/officeDocument/2006/relationships/image" Target="../media/image28.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0.jpeg"/><Relationship Id="rId15" Type="http://schemas.openxmlformats.org/officeDocument/2006/relationships/image" Target="../media/image25.png"/><Relationship Id="rId10" Type="http://schemas.openxmlformats.org/officeDocument/2006/relationships/image" Target="../media/image19.png"/><Relationship Id="rId4" Type="http://schemas.microsoft.com/office/2007/relationships/hdphoto" Target="../media/hdphoto1.wdp"/><Relationship Id="rId9" Type="http://schemas.openxmlformats.org/officeDocument/2006/relationships/image" Target="../media/image18.png"/><Relationship Id="rId14" Type="http://schemas.openxmlformats.org/officeDocument/2006/relationships/image" Target="../media/image23.png"/></Relationships>
</file>

<file path=xl/drawings/_rels/drawing31.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18" Type="http://schemas.microsoft.com/office/2007/relationships/hdphoto" Target="../media/hdphoto2.wdp"/><Relationship Id="rId3" Type="http://schemas.openxmlformats.org/officeDocument/2006/relationships/image" Target="../media/image14.png"/><Relationship Id="rId7" Type="http://schemas.openxmlformats.org/officeDocument/2006/relationships/image" Target="../media/image16.png"/><Relationship Id="rId12" Type="http://schemas.openxmlformats.org/officeDocument/2006/relationships/image" Target="../media/image21.png"/><Relationship Id="rId17" Type="http://schemas.openxmlformats.org/officeDocument/2006/relationships/image" Target="../media/image24.png"/><Relationship Id="rId2" Type="http://schemas.openxmlformats.org/officeDocument/2006/relationships/image" Target="../media/image13.png"/><Relationship Id="rId16" Type="http://schemas.openxmlformats.org/officeDocument/2006/relationships/image" Target="../media/image34.png"/><Relationship Id="rId1" Type="http://schemas.openxmlformats.org/officeDocument/2006/relationships/image" Target="../media/image28.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0.jpeg"/><Relationship Id="rId15" Type="http://schemas.openxmlformats.org/officeDocument/2006/relationships/image" Target="../media/image25.png"/><Relationship Id="rId10" Type="http://schemas.openxmlformats.org/officeDocument/2006/relationships/image" Target="../media/image19.png"/><Relationship Id="rId4" Type="http://schemas.microsoft.com/office/2007/relationships/hdphoto" Target="../media/hdphoto1.wdp"/><Relationship Id="rId9" Type="http://schemas.openxmlformats.org/officeDocument/2006/relationships/image" Target="../media/image18.png"/><Relationship Id="rId14" Type="http://schemas.openxmlformats.org/officeDocument/2006/relationships/image" Target="../media/image23.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8" Type="http://schemas.openxmlformats.org/officeDocument/2006/relationships/hyperlink" Target="#'CS-Fortalecimiento IE'!A1"/><Relationship Id="rId13" Type="http://schemas.openxmlformats.org/officeDocument/2006/relationships/hyperlink" Target="#'CS-Educaci&#243;nEnSalud'!A1"/><Relationship Id="rId18" Type="http://schemas.openxmlformats.org/officeDocument/2006/relationships/hyperlink" Target="#'CS-Deporte,Arte y Folklor'!A1"/><Relationship Id="rId3" Type="http://schemas.openxmlformats.org/officeDocument/2006/relationships/hyperlink" Target="#'SA-Catedra puertas abiertas'!A1"/><Relationship Id="rId21" Type="http://schemas.openxmlformats.org/officeDocument/2006/relationships/hyperlink" Target="#'DE-FormacCompetFueraCadenaValor'!A1"/><Relationship Id="rId7" Type="http://schemas.openxmlformats.org/officeDocument/2006/relationships/hyperlink" Target="#'CS-FortalCapacidInstitucionLoca'!A1"/><Relationship Id="rId12" Type="http://schemas.openxmlformats.org/officeDocument/2006/relationships/hyperlink" Target="#'CS-Campa&#241;as en salud'!A1"/><Relationship Id="rId17" Type="http://schemas.openxmlformats.org/officeDocument/2006/relationships/hyperlink" Target="#'CS-FormacT&#233;cnicaCompetBlandas'!A1"/><Relationship Id="rId2" Type="http://schemas.openxmlformats.org/officeDocument/2006/relationships/hyperlink" Target="#'IC-Agua potable Agua Segura'!A1"/><Relationship Id="rId16" Type="http://schemas.openxmlformats.org/officeDocument/2006/relationships/hyperlink" Target="#'CS-Becas'!A1"/><Relationship Id="rId20" Type="http://schemas.openxmlformats.org/officeDocument/2006/relationships/hyperlink" Target="#'DE-Turismo'!A1"/><Relationship Id="rId1" Type="http://schemas.openxmlformats.org/officeDocument/2006/relationships/hyperlink" Target="#'CS-Gobernanza respons forta com'!A1"/><Relationship Id="rId6" Type="http://schemas.openxmlformats.org/officeDocument/2006/relationships/hyperlink" Target="#'DE-Creaci&#243;n y manejo fondos com'!A1"/><Relationship Id="rId11" Type="http://schemas.openxmlformats.org/officeDocument/2006/relationships/hyperlink" Target="#'CS-Inclusi&#243;n digital'!A1"/><Relationship Id="rId5" Type="http://schemas.openxmlformats.org/officeDocument/2006/relationships/hyperlink" Target="#'DE-Ganader&#237;a'!A1"/><Relationship Id="rId15" Type="http://schemas.openxmlformats.org/officeDocument/2006/relationships/hyperlink" Target="#'Transversal-Enfoque diferencial'!A1"/><Relationship Id="rId10" Type="http://schemas.openxmlformats.org/officeDocument/2006/relationships/hyperlink" Target="#'CS-FortalProcesosComunicaComuni'!A1"/><Relationship Id="rId19" Type="http://schemas.openxmlformats.org/officeDocument/2006/relationships/hyperlink" Target="#'DE-ProdAut&#243;ctonosArtesan&#237;as'!A1"/><Relationship Id="rId4" Type="http://schemas.openxmlformats.org/officeDocument/2006/relationships/hyperlink" Target="#'DE-FormacCompetEnCadenaValr'!A1"/><Relationship Id="rId9" Type="http://schemas.openxmlformats.org/officeDocument/2006/relationships/hyperlink" Target="#'CS-Capacidades Formulaci&#243;n'!A1"/><Relationship Id="rId14" Type="http://schemas.openxmlformats.org/officeDocument/2006/relationships/hyperlink" Target="#'CS-Gesti&#243;n de la salud'!A1"/><Relationship Id="rId22" Type="http://schemas.openxmlformats.org/officeDocument/2006/relationships/hyperlink" Target="#'SA-Educaci&#243;n Ambiental'!A1"/></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5.png"/><Relationship Id="rId3" Type="http://schemas.openxmlformats.org/officeDocument/2006/relationships/image" Target="../media/image13.png"/><Relationship Id="rId7" Type="http://schemas.openxmlformats.org/officeDocument/2006/relationships/image" Target="../media/image15.png"/><Relationship Id="rId12" Type="http://schemas.openxmlformats.org/officeDocument/2006/relationships/image" Target="../media/image20.png"/><Relationship Id="rId17" Type="http://schemas.microsoft.com/office/2007/relationships/hdphoto" Target="../media/hdphoto2.wdp"/><Relationship Id="rId2" Type="http://schemas.openxmlformats.org/officeDocument/2006/relationships/image" Target="../media/image12.png"/><Relationship Id="rId16" Type="http://schemas.openxmlformats.org/officeDocument/2006/relationships/image" Target="../media/image24.png"/><Relationship Id="rId1" Type="http://schemas.openxmlformats.org/officeDocument/2006/relationships/image" Target="../media/image11.png"/><Relationship Id="rId6" Type="http://schemas.openxmlformats.org/officeDocument/2006/relationships/image" Target="../media/image10.jpeg"/><Relationship Id="rId11" Type="http://schemas.openxmlformats.org/officeDocument/2006/relationships/image" Target="../media/image19.png"/><Relationship Id="rId5" Type="http://schemas.microsoft.com/office/2007/relationships/hdphoto" Target="../media/hdphoto1.wdp"/><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4.png"/><Relationship Id="rId9" Type="http://schemas.openxmlformats.org/officeDocument/2006/relationships/image" Target="../media/image17.png"/><Relationship Id="rId14" Type="http://schemas.openxmlformats.org/officeDocument/2006/relationships/image" Target="../media/image22.png"/></Relationships>
</file>

<file path=xl/drawings/_rels/drawing9.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microsoft.com/office/2007/relationships/hdphoto" Target="../media/hdphoto2.wdp"/><Relationship Id="rId3" Type="http://schemas.openxmlformats.org/officeDocument/2006/relationships/image" Target="../media/image13.png"/><Relationship Id="rId7" Type="http://schemas.openxmlformats.org/officeDocument/2006/relationships/image" Target="../media/image10.jpeg"/><Relationship Id="rId12" Type="http://schemas.openxmlformats.org/officeDocument/2006/relationships/image" Target="../media/image19.png"/><Relationship Id="rId17" Type="http://schemas.openxmlformats.org/officeDocument/2006/relationships/image" Target="../media/image24.png"/><Relationship Id="rId2" Type="http://schemas.openxmlformats.org/officeDocument/2006/relationships/image" Target="../media/image12.png"/><Relationship Id="rId16" Type="http://schemas.openxmlformats.org/officeDocument/2006/relationships/image" Target="../media/image23.png"/><Relationship Id="rId1" Type="http://schemas.openxmlformats.org/officeDocument/2006/relationships/image" Target="../media/image11.png"/><Relationship Id="rId6" Type="http://schemas.microsoft.com/office/2007/relationships/hdphoto" Target="../media/hdphoto1.wdp"/><Relationship Id="rId11" Type="http://schemas.openxmlformats.org/officeDocument/2006/relationships/image" Target="../media/image18.png"/><Relationship Id="rId5" Type="http://schemas.openxmlformats.org/officeDocument/2006/relationships/image" Target="../media/image14.png"/><Relationship Id="rId15" Type="http://schemas.openxmlformats.org/officeDocument/2006/relationships/image" Target="../media/image22.png"/><Relationship Id="rId10" Type="http://schemas.openxmlformats.org/officeDocument/2006/relationships/image" Target="../media/image17.png"/><Relationship Id="rId19" Type="http://schemas.openxmlformats.org/officeDocument/2006/relationships/image" Target="../media/image25.png"/><Relationship Id="rId4" Type="http://schemas.openxmlformats.org/officeDocument/2006/relationships/image" Target="../media/image26.png"/><Relationship Id="rId9" Type="http://schemas.openxmlformats.org/officeDocument/2006/relationships/image" Target="../media/image16.png"/><Relationship Id="rId14"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10582</xdr:colOff>
      <xdr:row>61</xdr:row>
      <xdr:rowOff>0</xdr:rowOff>
    </xdr:to>
    <xdr:grpSp>
      <xdr:nvGrpSpPr>
        <xdr:cNvPr id="8" name="Grupo 7">
          <a:extLst>
            <a:ext uri="{FF2B5EF4-FFF2-40B4-BE49-F238E27FC236}">
              <a16:creationId xmlns:a16="http://schemas.microsoft.com/office/drawing/2014/main" id="{03D50E35-141A-4E7A-9E81-66571814C94E}"/>
            </a:ext>
          </a:extLst>
        </xdr:cNvPr>
        <xdr:cNvGrpSpPr/>
      </xdr:nvGrpSpPr>
      <xdr:grpSpPr>
        <a:xfrm>
          <a:off x="0" y="0"/>
          <a:ext cx="10678582" cy="11620500"/>
          <a:chOff x="0" y="0"/>
          <a:chExt cx="10678582" cy="11620500"/>
        </a:xfrm>
      </xdr:grpSpPr>
      <xdr:pic>
        <xdr:nvPicPr>
          <xdr:cNvPr id="2" name="Imagen 1">
            <a:extLst>
              <a:ext uri="{FF2B5EF4-FFF2-40B4-BE49-F238E27FC236}">
                <a16:creationId xmlns:a16="http://schemas.microsoft.com/office/drawing/2014/main" id="{48E073A6-05B4-44DD-BF2F-373FD38C9FA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678582" cy="11620500"/>
          </a:xfrm>
          <a:prstGeom prst="rect">
            <a:avLst/>
          </a:prstGeom>
          <a:noFill/>
          <a:ln>
            <a:noFill/>
          </a:ln>
        </xdr:spPr>
      </xdr:pic>
      <xdr:grpSp>
        <xdr:nvGrpSpPr>
          <xdr:cNvPr id="45063" name="Group 7">
            <a:extLst>
              <a:ext uri="{FF2B5EF4-FFF2-40B4-BE49-F238E27FC236}">
                <a16:creationId xmlns:a16="http://schemas.microsoft.com/office/drawing/2014/main" id="{8CE5D41E-BEDA-487E-9E3A-7A66187B1C3B}"/>
              </a:ext>
            </a:extLst>
          </xdr:cNvPr>
          <xdr:cNvGrpSpPr>
            <a:grpSpLocks noChangeAspect="1"/>
          </xdr:cNvGrpSpPr>
        </xdr:nvGrpSpPr>
        <xdr:grpSpPr bwMode="auto">
          <a:xfrm>
            <a:off x="1790700" y="2476500"/>
            <a:ext cx="6486525" cy="6743700"/>
            <a:chOff x="142" y="253"/>
            <a:chExt cx="681" cy="708"/>
          </a:xfrm>
        </xdr:grpSpPr>
        <xdr:sp macro="" textlink="">
          <xdr:nvSpPr>
            <xdr:cNvPr id="45062" name="AutoShape 6">
              <a:extLst>
                <a:ext uri="{FF2B5EF4-FFF2-40B4-BE49-F238E27FC236}">
                  <a16:creationId xmlns:a16="http://schemas.microsoft.com/office/drawing/2014/main" id="{8D46A0D6-CB93-436A-9CB9-6A90572230EF}"/>
                </a:ext>
              </a:extLst>
            </xdr:cNvPr>
            <xdr:cNvSpPr>
              <a:spLocks noChangeAspect="1" noChangeArrowheads="1" noTextEdit="1"/>
            </xdr:cNvSpPr>
          </xdr:nvSpPr>
          <xdr:spPr bwMode="auto">
            <a:xfrm>
              <a:off x="179" y="266"/>
              <a:ext cx="630" cy="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45064" name="Rectangle 8">
              <a:extLst>
                <a:ext uri="{FF2B5EF4-FFF2-40B4-BE49-F238E27FC236}">
                  <a16:creationId xmlns:a16="http://schemas.microsoft.com/office/drawing/2014/main" id="{DCE4CA02-5864-4284-8C79-46FD39FDA2F3}"/>
                </a:ext>
              </a:extLst>
            </xdr:cNvPr>
            <xdr:cNvSpPr>
              <a:spLocks noChangeArrowheads="1"/>
            </xdr:cNvSpPr>
          </xdr:nvSpPr>
          <xdr:spPr bwMode="auto">
            <a:xfrm>
              <a:off x="142" y="287"/>
              <a:ext cx="681"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s-MX" sz="2600" b="1" i="0" u="none" strike="noStrike" baseline="0">
                  <a:solidFill>
                    <a:srgbClr val="000000"/>
                  </a:solidFill>
                  <a:latin typeface="Arial Black"/>
                </a:rPr>
                <a:t>Portafolio de inversión social Hocol</a:t>
              </a:r>
            </a:p>
          </xdr:txBody>
        </xdr:sp>
        <xdr:sp macro="" textlink="">
          <xdr:nvSpPr>
            <xdr:cNvPr id="45067" name="Rectangle 11">
              <a:extLst>
                <a:ext uri="{FF2B5EF4-FFF2-40B4-BE49-F238E27FC236}">
                  <a16:creationId xmlns:a16="http://schemas.microsoft.com/office/drawing/2014/main" id="{976CF51D-7A4D-4E5B-BBDA-26676E2D0D12}"/>
                </a:ext>
              </a:extLst>
            </xdr:cNvPr>
            <xdr:cNvSpPr>
              <a:spLocks noChangeArrowheads="1"/>
            </xdr:cNvSpPr>
          </xdr:nvSpPr>
          <xdr:spPr bwMode="auto">
            <a:xfrm>
              <a:off x="757" y="253"/>
              <a:ext cx="12"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s-MX" sz="2600" b="1" i="0" u="none" strike="noStrike" baseline="0">
                  <a:solidFill>
                    <a:srgbClr val="000000"/>
                  </a:solidFill>
                  <a:latin typeface="Arial Black"/>
                </a:rPr>
                <a:t> </a:t>
              </a:r>
            </a:p>
          </xdr:txBody>
        </xdr:sp>
        <xdr:sp macro="" textlink="">
          <xdr:nvSpPr>
            <xdr:cNvPr id="45068" name="Rectangle 12">
              <a:extLst>
                <a:ext uri="{FF2B5EF4-FFF2-40B4-BE49-F238E27FC236}">
                  <a16:creationId xmlns:a16="http://schemas.microsoft.com/office/drawing/2014/main" id="{A8F76812-F14D-4F97-9710-B85840ADC221}"/>
                </a:ext>
              </a:extLst>
            </xdr:cNvPr>
            <xdr:cNvSpPr>
              <a:spLocks noChangeArrowheads="1"/>
            </xdr:cNvSpPr>
          </xdr:nvSpPr>
          <xdr:spPr bwMode="auto">
            <a:xfrm>
              <a:off x="493" y="533"/>
              <a:ext cx="13" cy="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s-MX" sz="2800" b="1" i="0" u="none" strike="noStrike" baseline="0">
                  <a:solidFill>
                    <a:srgbClr val="000000"/>
                  </a:solidFill>
                  <a:latin typeface="Arial Black"/>
                </a:rPr>
                <a:t> </a:t>
              </a:r>
            </a:p>
          </xdr:txBody>
        </xdr:sp>
        <xdr:sp macro="" textlink="">
          <xdr:nvSpPr>
            <xdr:cNvPr id="45069" name="Rectangle 13">
              <a:extLst>
                <a:ext uri="{FF2B5EF4-FFF2-40B4-BE49-F238E27FC236}">
                  <a16:creationId xmlns:a16="http://schemas.microsoft.com/office/drawing/2014/main" id="{0640037B-A607-484A-99D1-1F8E71E1E2A4}"/>
                </a:ext>
              </a:extLst>
            </xdr:cNvPr>
            <xdr:cNvSpPr>
              <a:spLocks noChangeArrowheads="1"/>
            </xdr:cNvSpPr>
          </xdr:nvSpPr>
          <xdr:spPr bwMode="auto">
            <a:xfrm>
              <a:off x="493" y="597"/>
              <a:ext cx="8" cy="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s-MX" sz="2200" b="1" i="0" u="none" strike="noStrike" baseline="0">
                  <a:solidFill>
                    <a:srgbClr val="7F7F7F"/>
                  </a:solidFill>
                  <a:latin typeface="Arial"/>
                  <a:cs typeface="Arial"/>
                </a:rPr>
                <a:t> </a:t>
              </a:r>
            </a:p>
          </xdr:txBody>
        </xdr:sp>
        <xdr:sp macro="" textlink="">
          <xdr:nvSpPr>
            <xdr:cNvPr id="45070" name="Rectangle 14">
              <a:extLst>
                <a:ext uri="{FF2B5EF4-FFF2-40B4-BE49-F238E27FC236}">
                  <a16:creationId xmlns:a16="http://schemas.microsoft.com/office/drawing/2014/main" id="{132533BA-6BF4-4AA8-9C13-F85888F17537}"/>
                </a:ext>
              </a:extLst>
            </xdr:cNvPr>
            <xdr:cNvSpPr>
              <a:spLocks noChangeArrowheads="1"/>
            </xdr:cNvSpPr>
          </xdr:nvSpPr>
          <xdr:spPr bwMode="auto">
            <a:xfrm>
              <a:off x="381" y="640"/>
              <a:ext cx="144" cy="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s-MX" sz="1400" b="1" i="0" u="none" strike="noStrike" baseline="0">
                  <a:solidFill>
                    <a:srgbClr val="7F7F7F"/>
                  </a:solidFill>
                  <a:latin typeface="Arial"/>
                  <a:cs typeface="Arial"/>
                </a:rPr>
                <a:t>Bogotá, octubre</a:t>
              </a:r>
            </a:p>
          </xdr:txBody>
        </xdr:sp>
        <xdr:sp macro="" textlink="">
          <xdr:nvSpPr>
            <xdr:cNvPr id="45071" name="Rectangle 15">
              <a:extLst>
                <a:ext uri="{FF2B5EF4-FFF2-40B4-BE49-F238E27FC236}">
                  <a16:creationId xmlns:a16="http://schemas.microsoft.com/office/drawing/2014/main" id="{1F281FF5-35F0-44A3-A5CD-64F21C435BF3}"/>
                </a:ext>
              </a:extLst>
            </xdr:cNvPr>
            <xdr:cNvSpPr>
              <a:spLocks noChangeArrowheads="1"/>
            </xdr:cNvSpPr>
          </xdr:nvSpPr>
          <xdr:spPr bwMode="auto">
            <a:xfrm>
              <a:off x="524" y="640"/>
              <a:ext cx="5" cy="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s-MX" sz="1400" b="1" i="0" u="none" strike="noStrike" baseline="0">
                  <a:solidFill>
                    <a:srgbClr val="7F7F7F"/>
                  </a:solidFill>
                  <a:latin typeface="Arial"/>
                  <a:cs typeface="Arial"/>
                </a:rPr>
                <a:t> </a:t>
              </a:r>
            </a:p>
          </xdr:txBody>
        </xdr:sp>
        <xdr:sp macro="" textlink="">
          <xdr:nvSpPr>
            <xdr:cNvPr id="45072" name="Rectangle 16">
              <a:extLst>
                <a:ext uri="{FF2B5EF4-FFF2-40B4-BE49-F238E27FC236}">
                  <a16:creationId xmlns:a16="http://schemas.microsoft.com/office/drawing/2014/main" id="{CDECDE26-3569-4F4E-B66D-36579DC5D869}"/>
                </a:ext>
              </a:extLst>
            </xdr:cNvPr>
            <xdr:cNvSpPr>
              <a:spLocks noChangeArrowheads="1"/>
            </xdr:cNvSpPr>
          </xdr:nvSpPr>
          <xdr:spPr bwMode="auto">
            <a:xfrm>
              <a:off x="529" y="640"/>
              <a:ext cx="69" cy="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s-MX" sz="1400" b="1" i="0" u="none" strike="noStrike" baseline="0">
                  <a:solidFill>
                    <a:srgbClr val="7F7F7F"/>
                  </a:solidFill>
                  <a:latin typeface="Arial"/>
                  <a:cs typeface="Arial"/>
                </a:rPr>
                <a:t>de 2019</a:t>
              </a:r>
            </a:p>
          </xdr:txBody>
        </xdr:sp>
        <xdr:sp macro="" textlink="">
          <xdr:nvSpPr>
            <xdr:cNvPr id="45073" name="Rectangle 17">
              <a:extLst>
                <a:ext uri="{FF2B5EF4-FFF2-40B4-BE49-F238E27FC236}">
                  <a16:creationId xmlns:a16="http://schemas.microsoft.com/office/drawing/2014/main" id="{8C0287FF-AEA3-4D49-948A-A61E7010334A}"/>
                </a:ext>
              </a:extLst>
            </xdr:cNvPr>
            <xdr:cNvSpPr>
              <a:spLocks noChangeArrowheads="1"/>
            </xdr:cNvSpPr>
          </xdr:nvSpPr>
          <xdr:spPr bwMode="auto">
            <a:xfrm>
              <a:off x="598" y="640"/>
              <a:ext cx="5" cy="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s-MX" sz="1400" b="1" i="0" u="none" strike="noStrike" baseline="0">
                  <a:solidFill>
                    <a:srgbClr val="7F7F7F"/>
                  </a:solidFill>
                  <a:latin typeface="Arial"/>
                  <a:cs typeface="Arial"/>
                </a:rPr>
                <a:t> </a:t>
              </a:r>
            </a:p>
          </xdr:txBody>
        </xdr:sp>
        <xdr:sp macro="" textlink="">
          <xdr:nvSpPr>
            <xdr:cNvPr id="45074" name="Rectangle 18">
              <a:extLst>
                <a:ext uri="{FF2B5EF4-FFF2-40B4-BE49-F238E27FC236}">
                  <a16:creationId xmlns:a16="http://schemas.microsoft.com/office/drawing/2014/main" id="{9D808CEE-4904-4724-9A47-4D12991E9F44}"/>
                </a:ext>
              </a:extLst>
            </xdr:cNvPr>
            <xdr:cNvSpPr>
              <a:spLocks noChangeArrowheads="1"/>
            </xdr:cNvSpPr>
          </xdr:nvSpPr>
          <xdr:spPr bwMode="auto">
            <a:xfrm>
              <a:off x="493" y="673"/>
              <a:ext cx="8" cy="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s-MX" sz="2200" b="1" i="0" u="none" strike="noStrike" baseline="0">
                  <a:solidFill>
                    <a:srgbClr val="7F7F7F"/>
                  </a:solidFill>
                  <a:latin typeface="Arial"/>
                  <a:cs typeface="Arial"/>
                </a:rPr>
                <a:t> </a:t>
              </a:r>
            </a:p>
          </xdr:txBody>
        </xdr:sp>
        <xdr:sp macro="" textlink="">
          <xdr:nvSpPr>
            <xdr:cNvPr id="45075" name="Rectangle 19">
              <a:extLst>
                <a:ext uri="{FF2B5EF4-FFF2-40B4-BE49-F238E27FC236}">
                  <a16:creationId xmlns:a16="http://schemas.microsoft.com/office/drawing/2014/main" id="{E653E91D-62E4-46AE-862B-C1EFC1D1773B}"/>
                </a:ext>
              </a:extLst>
            </xdr:cNvPr>
            <xdr:cNvSpPr>
              <a:spLocks noChangeArrowheads="1"/>
            </xdr:cNvSpPr>
          </xdr:nvSpPr>
          <xdr:spPr bwMode="auto">
            <a:xfrm>
              <a:off x="179" y="716"/>
              <a:ext cx="3"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s-MX" sz="800" b="0" i="0" u="none" strike="noStrike" baseline="0">
                  <a:solidFill>
                    <a:srgbClr val="A6A6A6"/>
                  </a:solidFill>
                  <a:latin typeface="Arial"/>
                  <a:cs typeface="Arial"/>
                </a:rPr>
                <a:t> </a:t>
              </a:r>
            </a:p>
          </xdr:txBody>
        </xdr:sp>
        <xdr:sp macro="" textlink="">
          <xdr:nvSpPr>
            <xdr:cNvPr id="45076" name="Rectangle 20">
              <a:extLst>
                <a:ext uri="{FF2B5EF4-FFF2-40B4-BE49-F238E27FC236}">
                  <a16:creationId xmlns:a16="http://schemas.microsoft.com/office/drawing/2014/main" id="{17825FB2-3E2C-4CBC-A419-ADA1F7F6607C}"/>
                </a:ext>
              </a:extLst>
            </xdr:cNvPr>
            <xdr:cNvSpPr>
              <a:spLocks noChangeArrowheads="1"/>
            </xdr:cNvSpPr>
          </xdr:nvSpPr>
          <xdr:spPr bwMode="auto">
            <a:xfrm>
              <a:off x="179" y="739"/>
              <a:ext cx="3"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s-MX" sz="800" b="0" i="0" u="none" strike="noStrike" baseline="0">
                  <a:solidFill>
                    <a:srgbClr val="A6A6A6"/>
                  </a:solidFill>
                  <a:latin typeface="Arial"/>
                  <a:cs typeface="Arial"/>
                </a:rPr>
                <a:t> </a:t>
              </a:r>
            </a:p>
          </xdr:txBody>
        </xdr:sp>
        <xdr:sp macro="" textlink="">
          <xdr:nvSpPr>
            <xdr:cNvPr id="45077" name="Rectangle 21">
              <a:extLst>
                <a:ext uri="{FF2B5EF4-FFF2-40B4-BE49-F238E27FC236}">
                  <a16:creationId xmlns:a16="http://schemas.microsoft.com/office/drawing/2014/main" id="{3BC50A89-03DE-4D69-872D-FAFC904AD8D3}"/>
                </a:ext>
              </a:extLst>
            </xdr:cNvPr>
            <xdr:cNvSpPr>
              <a:spLocks noChangeArrowheads="1"/>
            </xdr:cNvSpPr>
          </xdr:nvSpPr>
          <xdr:spPr bwMode="auto">
            <a:xfrm>
              <a:off x="179" y="762"/>
              <a:ext cx="111"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s-MX" sz="800" b="0" i="0" u="none" strike="noStrike" baseline="0">
                  <a:solidFill>
                    <a:srgbClr val="A6A6A6"/>
                  </a:solidFill>
                  <a:latin typeface="Arial"/>
                  <a:cs typeface="Arial"/>
                </a:rPr>
                <a:t>Modelo elaborado por </a:t>
              </a:r>
            </a:p>
          </xdr:txBody>
        </xdr:sp>
        <xdr:sp macro="" textlink="">
          <xdr:nvSpPr>
            <xdr:cNvPr id="45078" name="Rectangle 22">
              <a:extLst>
                <a:ext uri="{FF2B5EF4-FFF2-40B4-BE49-F238E27FC236}">
                  <a16:creationId xmlns:a16="http://schemas.microsoft.com/office/drawing/2014/main" id="{99DCE9DF-9726-4CD1-8A13-F1A5F075F916}"/>
                </a:ext>
              </a:extLst>
            </xdr:cNvPr>
            <xdr:cNvSpPr>
              <a:spLocks noChangeArrowheads="1"/>
            </xdr:cNvSpPr>
          </xdr:nvSpPr>
          <xdr:spPr bwMode="auto">
            <a:xfrm>
              <a:off x="286" y="762"/>
              <a:ext cx="3"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s-MX" sz="800" b="0" i="0" u="none" strike="noStrike" baseline="0">
                  <a:solidFill>
                    <a:srgbClr val="A6A6A6"/>
                  </a:solidFill>
                  <a:latin typeface="Arial"/>
                  <a:cs typeface="Arial"/>
                </a:rPr>
                <a:t>I</a:t>
              </a:r>
            </a:p>
          </xdr:txBody>
        </xdr:sp>
        <xdr:sp macro="" textlink="">
          <xdr:nvSpPr>
            <xdr:cNvPr id="45079" name="Rectangle 23">
              <a:extLst>
                <a:ext uri="{FF2B5EF4-FFF2-40B4-BE49-F238E27FC236}">
                  <a16:creationId xmlns:a16="http://schemas.microsoft.com/office/drawing/2014/main" id="{B6A0CCFB-BF05-410E-A531-BD49FFA7D25A}"/>
                </a:ext>
              </a:extLst>
            </xdr:cNvPr>
            <xdr:cNvSpPr>
              <a:spLocks noChangeArrowheads="1"/>
            </xdr:cNvSpPr>
          </xdr:nvSpPr>
          <xdr:spPr bwMode="auto">
            <a:xfrm>
              <a:off x="289" y="762"/>
              <a:ext cx="113"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s-MX" sz="800" b="0" i="0" u="none" strike="noStrike" baseline="0">
                  <a:solidFill>
                    <a:srgbClr val="A6A6A6"/>
                  </a:solidFill>
                  <a:latin typeface="Arial"/>
                  <a:cs typeface="Arial"/>
                </a:rPr>
                <a:t>ntelligent Social Invest</a:t>
              </a:r>
            </a:p>
          </xdr:txBody>
        </xdr:sp>
        <xdr:sp macro="" textlink="">
          <xdr:nvSpPr>
            <xdr:cNvPr id="45080" name="Rectangle 24">
              <a:extLst>
                <a:ext uri="{FF2B5EF4-FFF2-40B4-BE49-F238E27FC236}">
                  <a16:creationId xmlns:a16="http://schemas.microsoft.com/office/drawing/2014/main" id="{84D1FEF6-9DDC-4D27-A4FC-E0D392A8C8B7}"/>
                </a:ext>
              </a:extLst>
            </xdr:cNvPr>
            <xdr:cNvSpPr>
              <a:spLocks noChangeArrowheads="1"/>
            </xdr:cNvSpPr>
          </xdr:nvSpPr>
          <xdr:spPr bwMode="auto">
            <a:xfrm>
              <a:off x="394" y="762"/>
              <a:ext cx="9"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s-MX" sz="800" b="0" i="0" u="none" strike="noStrike" baseline="0">
                  <a:solidFill>
                    <a:srgbClr val="A6A6A6"/>
                  </a:solidFill>
                  <a:latin typeface="Arial"/>
                  <a:cs typeface="Arial"/>
                </a:rPr>
                <a:t>m</a:t>
              </a:r>
            </a:p>
          </xdr:txBody>
        </xdr:sp>
        <xdr:sp macro="" textlink="">
          <xdr:nvSpPr>
            <xdr:cNvPr id="45081" name="Rectangle 25">
              <a:extLst>
                <a:ext uri="{FF2B5EF4-FFF2-40B4-BE49-F238E27FC236}">
                  <a16:creationId xmlns:a16="http://schemas.microsoft.com/office/drawing/2014/main" id="{64F1D433-FA06-44C7-84ED-71A48627C658}"/>
                </a:ext>
              </a:extLst>
            </xdr:cNvPr>
            <xdr:cNvSpPr>
              <a:spLocks noChangeArrowheads="1"/>
            </xdr:cNvSpPr>
          </xdr:nvSpPr>
          <xdr:spPr bwMode="auto">
            <a:xfrm>
              <a:off x="404" y="762"/>
              <a:ext cx="207"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s-MX" sz="800" b="0" i="0" u="none" strike="noStrike" baseline="0">
                  <a:solidFill>
                    <a:srgbClr val="A6A6A6"/>
                  </a:solidFill>
                  <a:latin typeface="Arial"/>
                  <a:cs typeface="Arial"/>
                </a:rPr>
                <a:t>ent basado en el marco metodológico de </a:t>
              </a:r>
            </a:p>
          </xdr:txBody>
        </xdr:sp>
        <xdr:sp macro="" textlink="">
          <xdr:nvSpPr>
            <xdr:cNvPr id="45082" name="Rectangle 26">
              <a:extLst>
                <a:ext uri="{FF2B5EF4-FFF2-40B4-BE49-F238E27FC236}">
                  <a16:creationId xmlns:a16="http://schemas.microsoft.com/office/drawing/2014/main" id="{3DB01211-090C-4A21-BD4D-DC224B7E08A3}"/>
                </a:ext>
              </a:extLst>
            </xdr:cNvPr>
            <xdr:cNvSpPr>
              <a:spLocks noChangeArrowheads="1"/>
            </xdr:cNvSpPr>
          </xdr:nvSpPr>
          <xdr:spPr bwMode="auto">
            <a:xfrm>
              <a:off x="600" y="762"/>
              <a:ext cx="3"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s-MX" sz="800" b="0" i="0" u="none" strike="noStrike" baseline="0">
                  <a:solidFill>
                    <a:srgbClr val="A6A6A6"/>
                  </a:solidFill>
                  <a:latin typeface="Arial"/>
                  <a:cs typeface="Arial"/>
                </a:rPr>
                <a:t> </a:t>
              </a:r>
            </a:p>
          </xdr:txBody>
        </xdr:sp>
        <xdr:sp macro="" textlink="">
          <xdr:nvSpPr>
            <xdr:cNvPr id="45083" name="Rectangle 27">
              <a:extLst>
                <a:ext uri="{FF2B5EF4-FFF2-40B4-BE49-F238E27FC236}">
                  <a16:creationId xmlns:a16="http://schemas.microsoft.com/office/drawing/2014/main" id="{175EB201-127A-4330-A012-3422BE66D075}"/>
                </a:ext>
              </a:extLst>
            </xdr:cNvPr>
            <xdr:cNvSpPr>
              <a:spLocks noChangeArrowheads="1"/>
            </xdr:cNvSpPr>
          </xdr:nvSpPr>
          <xdr:spPr bwMode="auto">
            <a:xfrm>
              <a:off x="179" y="774"/>
              <a:ext cx="8"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s-MX" sz="800" b="0" i="0" u="none" strike="noStrike" baseline="0">
                  <a:solidFill>
                    <a:srgbClr val="A6A6A6"/>
                  </a:solidFill>
                  <a:latin typeface="Arial"/>
                  <a:cs typeface="Arial"/>
                </a:rPr>
                <a:t>A</a:t>
              </a:r>
            </a:p>
          </xdr:txBody>
        </xdr:sp>
        <xdr:sp macro="" textlink="">
          <xdr:nvSpPr>
            <xdr:cNvPr id="45084" name="Rectangle 28">
              <a:extLst>
                <a:ext uri="{FF2B5EF4-FFF2-40B4-BE49-F238E27FC236}">
                  <a16:creationId xmlns:a16="http://schemas.microsoft.com/office/drawing/2014/main" id="{BB0190FF-807B-45E6-ADD8-F0D4146C058A}"/>
                </a:ext>
              </a:extLst>
            </xdr:cNvPr>
            <xdr:cNvSpPr>
              <a:spLocks noChangeArrowheads="1"/>
            </xdr:cNvSpPr>
          </xdr:nvSpPr>
          <xdr:spPr bwMode="auto">
            <a:xfrm>
              <a:off x="186" y="774"/>
              <a:ext cx="2"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s-MX" sz="800" b="0" i="0" u="none" strike="noStrike" baseline="0">
                  <a:solidFill>
                    <a:srgbClr val="A6A6A6"/>
                  </a:solidFill>
                  <a:latin typeface="Arial"/>
                  <a:cs typeface="Arial"/>
                </a:rPr>
                <a:t>l</a:t>
              </a:r>
            </a:p>
          </xdr:txBody>
        </xdr:sp>
        <xdr:sp macro="" textlink="">
          <xdr:nvSpPr>
            <xdr:cNvPr id="45085" name="Rectangle 29">
              <a:extLst>
                <a:ext uri="{FF2B5EF4-FFF2-40B4-BE49-F238E27FC236}">
                  <a16:creationId xmlns:a16="http://schemas.microsoft.com/office/drawing/2014/main" id="{94649DB1-D832-4444-9E7F-1709452A120F}"/>
                </a:ext>
              </a:extLst>
            </xdr:cNvPr>
            <xdr:cNvSpPr>
              <a:spLocks noChangeArrowheads="1"/>
            </xdr:cNvSpPr>
          </xdr:nvSpPr>
          <xdr:spPr bwMode="auto">
            <a:xfrm>
              <a:off x="189" y="774"/>
              <a:ext cx="20"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s-MX" sz="800" b="0" i="0" u="none" strike="noStrike" baseline="0">
                  <a:solidFill>
                    <a:srgbClr val="A6A6A6"/>
                  </a:solidFill>
                  <a:latin typeface="Arial"/>
                  <a:cs typeface="Arial"/>
                </a:rPr>
                <a:t>una</a:t>
              </a:r>
            </a:p>
          </xdr:txBody>
        </xdr:sp>
        <xdr:sp macro="" textlink="">
          <xdr:nvSpPr>
            <xdr:cNvPr id="45086" name="Rectangle 30">
              <a:extLst>
                <a:ext uri="{FF2B5EF4-FFF2-40B4-BE49-F238E27FC236}">
                  <a16:creationId xmlns:a16="http://schemas.microsoft.com/office/drawing/2014/main" id="{0F5E5772-A41C-4C73-86C9-7A9A7CAE21C6}"/>
                </a:ext>
              </a:extLst>
            </xdr:cNvPr>
            <xdr:cNvSpPr>
              <a:spLocks noChangeArrowheads="1"/>
            </xdr:cNvSpPr>
          </xdr:nvSpPr>
          <xdr:spPr bwMode="auto">
            <a:xfrm>
              <a:off x="206" y="774"/>
              <a:ext cx="8"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s-MX" sz="800" b="0" i="0" u="none" strike="noStrike" baseline="0">
                  <a:solidFill>
                    <a:srgbClr val="A6A6A6"/>
                  </a:solidFill>
                  <a:latin typeface="Arial"/>
                  <a:cs typeface="Arial"/>
                </a:rPr>
                <a:t>®</a:t>
              </a:r>
            </a:p>
          </xdr:txBody>
        </xdr:sp>
        <xdr:sp macro="" textlink="">
          <xdr:nvSpPr>
            <xdr:cNvPr id="45087" name="Rectangle 31">
              <a:extLst>
                <a:ext uri="{FF2B5EF4-FFF2-40B4-BE49-F238E27FC236}">
                  <a16:creationId xmlns:a16="http://schemas.microsoft.com/office/drawing/2014/main" id="{3C9FA4ED-466E-4D13-BD35-074D14A9FD0E}"/>
                </a:ext>
              </a:extLst>
            </xdr:cNvPr>
            <xdr:cNvSpPr>
              <a:spLocks noChangeArrowheads="1"/>
            </xdr:cNvSpPr>
          </xdr:nvSpPr>
          <xdr:spPr bwMode="auto">
            <a:xfrm>
              <a:off x="214" y="774"/>
              <a:ext cx="3"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s-MX" sz="800" b="0" i="0" u="none" strike="noStrike" baseline="0">
                  <a:solidFill>
                    <a:srgbClr val="A6A6A6"/>
                  </a:solidFill>
                  <a:latin typeface="Arial"/>
                  <a:cs typeface="Arial"/>
                </a:rPr>
                <a:t> </a:t>
              </a:r>
            </a:p>
          </xdr:txBody>
        </xdr:sp>
        <xdr:sp macro="" textlink="">
          <xdr:nvSpPr>
            <xdr:cNvPr id="45088" name="Rectangle 32">
              <a:extLst>
                <a:ext uri="{FF2B5EF4-FFF2-40B4-BE49-F238E27FC236}">
                  <a16:creationId xmlns:a16="http://schemas.microsoft.com/office/drawing/2014/main" id="{9FFC86FF-1BB9-442C-B7BE-A3E8FE872FBD}"/>
                </a:ext>
              </a:extLst>
            </xdr:cNvPr>
            <xdr:cNvSpPr>
              <a:spLocks noChangeArrowheads="1"/>
            </xdr:cNvSpPr>
          </xdr:nvSpPr>
          <xdr:spPr bwMode="auto">
            <a:xfrm>
              <a:off x="217" y="774"/>
              <a:ext cx="328" cy="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s-MX" sz="800" b="0" i="0" u="none" strike="noStrike" baseline="0">
                  <a:solidFill>
                    <a:srgbClr val="A6A6A6"/>
                  </a:solidFill>
                  <a:latin typeface="Arial"/>
                  <a:cs typeface="Arial"/>
                </a:rPr>
                <a:t>metodología es propiedad intelectual de Intelligent Social Investment</a:t>
              </a:r>
            </a:p>
            <a:p>
              <a:pPr algn="l" rtl="0">
                <a:defRPr sz="1000"/>
              </a:pPr>
              <a:r>
                <a:rPr lang="es-MX" sz="800" b="0" i="0" u="none" strike="noStrike" baseline="0">
                  <a:solidFill>
                    <a:srgbClr val="A6A6A6"/>
                  </a:solidFill>
                  <a:latin typeface="Arial"/>
                  <a:cs typeface="Arial"/>
                </a:rPr>
                <a:t>Todos los derechos reservados</a:t>
              </a:r>
            </a:p>
          </xdr:txBody>
        </xdr:sp>
        <xdr:sp macro="" textlink="">
          <xdr:nvSpPr>
            <xdr:cNvPr id="45089" name="Rectangle 33">
              <a:extLst>
                <a:ext uri="{FF2B5EF4-FFF2-40B4-BE49-F238E27FC236}">
                  <a16:creationId xmlns:a16="http://schemas.microsoft.com/office/drawing/2014/main" id="{3E5B7D7D-D74E-4883-9A9E-7883737949E8}"/>
                </a:ext>
              </a:extLst>
            </xdr:cNvPr>
            <xdr:cNvSpPr>
              <a:spLocks noChangeArrowheads="1"/>
            </xdr:cNvSpPr>
          </xdr:nvSpPr>
          <xdr:spPr bwMode="auto">
            <a:xfrm>
              <a:off x="542" y="774"/>
              <a:ext cx="3" cy="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endParaRPr lang="es-MX" sz="800" b="0" i="0" u="none" strike="noStrike" baseline="0">
                <a:solidFill>
                  <a:srgbClr val="A6A6A6"/>
                </a:solidFill>
                <a:latin typeface="Arial"/>
                <a:cs typeface="Arial"/>
              </a:endParaRPr>
            </a:p>
            <a:p>
              <a:pPr algn="l" rtl="0">
                <a:defRPr sz="1000"/>
              </a:pPr>
              <a:r>
                <a:rPr lang="es-MX" sz="800" b="0" i="0" u="none" strike="noStrike" baseline="0">
                  <a:solidFill>
                    <a:srgbClr val="A6A6A6"/>
                  </a:solidFill>
                  <a:latin typeface="Arial"/>
                  <a:cs typeface="Arial"/>
                </a:rPr>
                <a:t> </a:t>
              </a:r>
            </a:p>
          </xdr:txBody>
        </xdr:sp>
        <xdr:pic>
          <xdr:nvPicPr>
            <xdr:cNvPr id="36" name="Imagen 35">
              <a:extLst>
                <a:ext uri="{FF2B5EF4-FFF2-40B4-BE49-F238E27FC236}">
                  <a16:creationId xmlns:a16="http://schemas.microsoft.com/office/drawing/2014/main" id="{3BC11ADB-AA5C-4236-AC6D-E71EAD7DF0F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9" y="353"/>
              <a:ext cx="291" cy="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8" name="Imagen 37">
              <a:extLst>
                <a:ext uri="{FF2B5EF4-FFF2-40B4-BE49-F238E27FC236}">
                  <a16:creationId xmlns:a16="http://schemas.microsoft.com/office/drawing/2014/main" id="{5E48C0E8-F10E-4692-B174-778C670EC47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1" y="754"/>
              <a:ext cx="64" cy="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4</xdr:col>
      <xdr:colOff>465667</xdr:colOff>
      <xdr:row>18</xdr:row>
      <xdr:rowOff>179916</xdr:rowOff>
    </xdr:from>
    <xdr:to>
      <xdr:col>9</xdr:col>
      <xdr:colOff>174625</xdr:colOff>
      <xdr:row>40</xdr:row>
      <xdr:rowOff>12066</xdr:rowOff>
    </xdr:to>
    <xdr:grpSp>
      <xdr:nvGrpSpPr>
        <xdr:cNvPr id="4" name="Grupo 3">
          <a:extLst>
            <a:ext uri="{FF2B5EF4-FFF2-40B4-BE49-F238E27FC236}">
              <a16:creationId xmlns:a16="http://schemas.microsoft.com/office/drawing/2014/main" id="{CB80D693-8755-4AB3-8E45-3EF6B3E44343}"/>
            </a:ext>
          </a:extLst>
        </xdr:cNvPr>
        <xdr:cNvGrpSpPr/>
      </xdr:nvGrpSpPr>
      <xdr:grpSpPr>
        <a:xfrm>
          <a:off x="3513667" y="3608916"/>
          <a:ext cx="3518958" cy="4023150"/>
          <a:chOff x="3513667" y="3608916"/>
          <a:chExt cx="3518958" cy="4023150"/>
        </a:xfrm>
      </xdr:grpSpPr>
      <xdr:pic>
        <xdr:nvPicPr>
          <xdr:cNvPr id="40" name="Imagen 39">
            <a:extLst>
              <a:ext uri="{FF2B5EF4-FFF2-40B4-BE49-F238E27FC236}">
                <a16:creationId xmlns:a16="http://schemas.microsoft.com/office/drawing/2014/main" id="{662A8303-FFF0-4452-BAE4-776A13030FEC}"/>
              </a:ext>
            </a:extLst>
          </xdr:cNvPr>
          <xdr:cNvPicPr/>
        </xdr:nvPicPr>
        <xdr:blipFill>
          <a:blip xmlns:r="http://schemas.openxmlformats.org/officeDocument/2006/relationships" r:embed="rId4"/>
          <a:stretch>
            <a:fillRect/>
          </a:stretch>
        </xdr:blipFill>
        <xdr:spPr>
          <a:xfrm>
            <a:off x="3513667" y="3608916"/>
            <a:ext cx="2771140" cy="1613535"/>
          </a:xfrm>
          <a:prstGeom prst="rect">
            <a:avLst/>
          </a:prstGeom>
        </xdr:spPr>
      </xdr:pic>
      <xdr:pic>
        <xdr:nvPicPr>
          <xdr:cNvPr id="41" name="Imagen 40">
            <a:extLst>
              <a:ext uri="{FF2B5EF4-FFF2-40B4-BE49-F238E27FC236}">
                <a16:creationId xmlns:a16="http://schemas.microsoft.com/office/drawing/2014/main" id="{3302ADF1-F359-410E-B265-CF42A348FAA5}"/>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143625" y="7338484"/>
            <a:ext cx="889000" cy="293582"/>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609600</xdr:colOff>
      <xdr:row>0</xdr:row>
      <xdr:rowOff>611159</xdr:rowOff>
    </xdr:from>
    <xdr:to>
      <xdr:col>4</xdr:col>
      <xdr:colOff>666750</xdr:colOff>
      <xdr:row>7</xdr:row>
      <xdr:rowOff>171450</xdr:rowOff>
    </xdr:to>
    <xdr:pic>
      <xdr:nvPicPr>
        <xdr:cNvPr id="2" name="Imagen 1">
          <a:extLst>
            <a:ext uri="{FF2B5EF4-FFF2-40B4-BE49-F238E27FC236}">
              <a16:creationId xmlns:a16="http://schemas.microsoft.com/office/drawing/2014/main" id="{0306ACF6-2E04-4304-9F9A-EC60F3F8F9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5" y="611159"/>
          <a:ext cx="2838450" cy="1427191"/>
        </a:xfrm>
        <a:prstGeom prst="rect">
          <a:avLst/>
        </a:prstGeom>
      </xdr:spPr>
    </xdr:pic>
    <xdr:clientData/>
  </xdr:twoCellAnchor>
  <xdr:twoCellAnchor editAs="oneCell">
    <xdr:from>
      <xdr:col>18</xdr:col>
      <xdr:colOff>0</xdr:colOff>
      <xdr:row>69</xdr:row>
      <xdr:rowOff>0</xdr:rowOff>
    </xdr:from>
    <xdr:to>
      <xdr:col>19</xdr:col>
      <xdr:colOff>87477</xdr:colOff>
      <xdr:row>70</xdr:row>
      <xdr:rowOff>14399</xdr:rowOff>
    </xdr:to>
    <xdr:pic>
      <xdr:nvPicPr>
        <xdr:cNvPr id="3" name="Imagen 2">
          <a:extLst>
            <a:ext uri="{FF2B5EF4-FFF2-40B4-BE49-F238E27FC236}">
              <a16:creationId xmlns:a16="http://schemas.microsoft.com/office/drawing/2014/main" id="{4A562DA4-64E4-41D2-B71D-ACBFF3D537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92025" y="16163925"/>
          <a:ext cx="211302" cy="204899"/>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4" name="Rectángulo: esquinas redondeadas 3">
          <a:extLst>
            <a:ext uri="{FF2B5EF4-FFF2-40B4-BE49-F238E27FC236}">
              <a16:creationId xmlns:a16="http://schemas.microsoft.com/office/drawing/2014/main" id="{2B8D1A9A-749F-4CDF-8ADC-26BD65A10218}"/>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xdr:col>
      <xdr:colOff>149250</xdr:colOff>
      <xdr:row>14</xdr:row>
      <xdr:rowOff>159436</xdr:rowOff>
    </xdr:from>
    <xdr:to>
      <xdr:col>1</xdr:col>
      <xdr:colOff>700741</xdr:colOff>
      <xdr:row>17</xdr:row>
      <xdr:rowOff>142875</xdr:rowOff>
    </xdr:to>
    <xdr:pic>
      <xdr:nvPicPr>
        <xdr:cNvPr id="5" name="Imagen 4">
          <a:extLst>
            <a:ext uri="{FF2B5EF4-FFF2-40B4-BE49-F238E27FC236}">
              <a16:creationId xmlns:a16="http://schemas.microsoft.com/office/drawing/2014/main" id="{DEDA29A2-7053-4670-8D52-0D20B61A4168}"/>
            </a:ext>
          </a:extLst>
        </xdr:cNvPr>
        <xdr:cNvPicPr>
          <a:picLocks noChangeAspect="1"/>
        </xdr:cNvPicPr>
      </xdr:nvPicPr>
      <xdr:blipFill>
        <a:blip xmlns:r="http://schemas.openxmlformats.org/officeDocument/2006/relationships" r:embed="rId3" cstate="print">
          <a:lum bright="70000" contrast="-70000"/>
          <a:extLst>
            <a:ext uri="{28A0092B-C50C-407E-A947-70E740481C1C}">
              <a14:useLocalDpi xmlns:a14="http://schemas.microsoft.com/office/drawing/2010/main" val="0"/>
            </a:ext>
          </a:extLst>
        </a:blip>
        <a:stretch>
          <a:fillRect/>
        </a:stretch>
      </xdr:blipFill>
      <xdr:spPr>
        <a:xfrm>
          <a:off x="311175" y="3369361"/>
          <a:ext cx="551491" cy="554939"/>
        </a:xfrm>
        <a:prstGeom prst="rect">
          <a:avLst/>
        </a:prstGeom>
      </xdr:spPr>
    </xdr:pic>
    <xdr:clientData/>
  </xdr:twoCellAnchor>
  <xdr:oneCellAnchor>
    <xdr:from>
      <xdr:col>1</xdr:col>
      <xdr:colOff>38100</xdr:colOff>
      <xdr:row>9</xdr:row>
      <xdr:rowOff>104775</xdr:rowOff>
    </xdr:from>
    <xdr:ext cx="800100" cy="281744"/>
    <xdr:sp macro="" textlink="">
      <xdr:nvSpPr>
        <xdr:cNvPr id="6" name="CuadroTexto 5">
          <a:extLst>
            <a:ext uri="{FF2B5EF4-FFF2-40B4-BE49-F238E27FC236}">
              <a16:creationId xmlns:a16="http://schemas.microsoft.com/office/drawing/2014/main" id="{5B2A9016-330D-42B3-90CC-8CF3903E35F3}"/>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7</xdr:col>
      <xdr:colOff>0</xdr:colOff>
      <xdr:row>8</xdr:row>
      <xdr:rowOff>0</xdr:rowOff>
    </xdr:from>
    <xdr:to>
      <xdr:col>8</xdr:col>
      <xdr:colOff>47625</xdr:colOff>
      <xdr:row>18</xdr:row>
      <xdr:rowOff>28575</xdr:rowOff>
    </xdr:to>
    <xdr:sp macro="" textlink="">
      <xdr:nvSpPr>
        <xdr:cNvPr id="7" name="Rectángulo: esquinas redondeadas 6">
          <a:extLst>
            <a:ext uri="{FF2B5EF4-FFF2-40B4-BE49-F238E27FC236}">
              <a16:creationId xmlns:a16="http://schemas.microsoft.com/office/drawing/2014/main" id="{F125EF03-AC0B-4840-9931-B7D313CA2A56}"/>
            </a:ext>
          </a:extLst>
        </xdr:cNvPr>
        <xdr:cNvSpPr/>
      </xdr:nvSpPr>
      <xdr:spPr>
        <a:xfrm>
          <a:off x="4762500"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9</xdr:row>
      <xdr:rowOff>95250</xdr:rowOff>
    </xdr:from>
    <xdr:ext cx="800100" cy="563488"/>
    <xdr:sp macro="" textlink="">
      <xdr:nvSpPr>
        <xdr:cNvPr id="8" name="CuadroTexto 7">
          <a:extLst>
            <a:ext uri="{FF2B5EF4-FFF2-40B4-BE49-F238E27FC236}">
              <a16:creationId xmlns:a16="http://schemas.microsoft.com/office/drawing/2014/main" id="{CEEC709C-D734-4274-B172-84952D70E58C}"/>
            </a:ext>
          </a:extLst>
        </xdr:cNvPr>
        <xdr:cNvSpPr txBox="1"/>
      </xdr:nvSpPr>
      <xdr:spPr>
        <a:xfrm>
          <a:off x="4772025" y="2352675"/>
          <a:ext cx="800100" cy="563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VISIÓN DEL CAMBIO UNA VEZ</a:t>
          </a:r>
          <a:r>
            <a:rPr lang="es-MX" sz="900" b="1" baseline="0">
              <a:solidFill>
                <a:schemeClr val="bg1"/>
              </a:solidFill>
            </a:rPr>
            <a:t> FINALIZADO EL PROYECTO</a:t>
          </a:r>
          <a:endParaRPr lang="es-MX" sz="900" b="1">
            <a:solidFill>
              <a:schemeClr val="bg1"/>
            </a:solidFill>
          </a:endParaRPr>
        </a:p>
      </xdr:txBody>
    </xdr:sp>
    <xdr:clientData/>
  </xdr:oneCellAnchor>
  <xdr:twoCellAnchor>
    <xdr:from>
      <xdr:col>13</xdr:col>
      <xdr:colOff>0</xdr:colOff>
      <xdr:row>8</xdr:row>
      <xdr:rowOff>0</xdr:rowOff>
    </xdr:from>
    <xdr:to>
      <xdr:col>14</xdr:col>
      <xdr:colOff>47625</xdr:colOff>
      <xdr:row>18</xdr:row>
      <xdr:rowOff>28575</xdr:rowOff>
    </xdr:to>
    <xdr:sp macro="" textlink="">
      <xdr:nvSpPr>
        <xdr:cNvPr id="9" name="Rectángulo: esquinas redondeadas 8">
          <a:extLst>
            <a:ext uri="{FF2B5EF4-FFF2-40B4-BE49-F238E27FC236}">
              <a16:creationId xmlns:a16="http://schemas.microsoft.com/office/drawing/2014/main" id="{698B7DA3-7B85-42A0-AFF2-6B67087571AB}"/>
            </a:ext>
          </a:extLst>
        </xdr:cNvPr>
        <xdr:cNvSpPr/>
      </xdr:nvSpPr>
      <xdr:spPr>
        <a:xfrm>
          <a:off x="9153525"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9</xdr:row>
      <xdr:rowOff>95250</xdr:rowOff>
    </xdr:from>
    <xdr:ext cx="800100" cy="281744"/>
    <xdr:sp macro="" textlink="">
      <xdr:nvSpPr>
        <xdr:cNvPr id="10" name="CuadroTexto 9">
          <a:extLst>
            <a:ext uri="{FF2B5EF4-FFF2-40B4-BE49-F238E27FC236}">
              <a16:creationId xmlns:a16="http://schemas.microsoft.com/office/drawing/2014/main" id="{6CFE7331-A0D0-4F2B-BFC3-022CF75E1E40}"/>
            </a:ext>
          </a:extLst>
        </xdr:cNvPr>
        <xdr:cNvSpPr txBox="1"/>
      </xdr:nvSpPr>
      <xdr:spPr>
        <a:xfrm>
          <a:off x="9163050" y="23526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OBJETIVO DEL PROYECTO</a:t>
          </a:r>
        </a:p>
      </xdr:txBody>
    </xdr:sp>
    <xdr:clientData/>
  </xdr:oneCellAnchor>
  <xdr:twoCellAnchor>
    <xdr:from>
      <xdr:col>1</xdr:col>
      <xdr:colOff>0</xdr:colOff>
      <xdr:row>19</xdr:row>
      <xdr:rowOff>0</xdr:rowOff>
    </xdr:from>
    <xdr:to>
      <xdr:col>2</xdr:col>
      <xdr:colOff>85725</xdr:colOff>
      <xdr:row>31</xdr:row>
      <xdr:rowOff>0</xdr:rowOff>
    </xdr:to>
    <xdr:sp macro="" textlink="">
      <xdr:nvSpPr>
        <xdr:cNvPr id="11" name="Rectángulo: esquinas redondeadas 10">
          <a:extLst>
            <a:ext uri="{FF2B5EF4-FFF2-40B4-BE49-F238E27FC236}">
              <a16:creationId xmlns:a16="http://schemas.microsoft.com/office/drawing/2014/main" id="{CFEC736A-8482-48BD-9071-F7F2CF5E95DB}"/>
            </a:ext>
          </a:extLst>
        </xdr:cNvPr>
        <xdr:cNvSpPr/>
      </xdr:nvSpPr>
      <xdr:spPr>
        <a:xfrm>
          <a:off x="161925" y="4105275"/>
          <a:ext cx="847725" cy="2238375"/>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22</xdr:row>
      <xdr:rowOff>180975</xdr:rowOff>
    </xdr:from>
    <xdr:ext cx="800100" cy="281744"/>
    <xdr:sp macro="" textlink="">
      <xdr:nvSpPr>
        <xdr:cNvPr id="12" name="CuadroTexto 11">
          <a:extLst>
            <a:ext uri="{FF2B5EF4-FFF2-40B4-BE49-F238E27FC236}">
              <a16:creationId xmlns:a16="http://schemas.microsoft.com/office/drawing/2014/main" id="{A69B7E7C-4DCA-451E-9497-2EA879718B48}"/>
            </a:ext>
          </a:extLst>
        </xdr:cNvPr>
        <xdr:cNvSpPr txBox="1"/>
      </xdr:nvSpPr>
      <xdr:spPr>
        <a:xfrm>
          <a:off x="2000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oneCellAnchor>
    <xdr:from>
      <xdr:col>13</xdr:col>
      <xdr:colOff>38100</xdr:colOff>
      <xdr:row>22</xdr:row>
      <xdr:rowOff>180975</xdr:rowOff>
    </xdr:from>
    <xdr:ext cx="800100" cy="281744"/>
    <xdr:sp macro="" textlink="">
      <xdr:nvSpPr>
        <xdr:cNvPr id="13" name="CuadroTexto 12">
          <a:extLst>
            <a:ext uri="{FF2B5EF4-FFF2-40B4-BE49-F238E27FC236}">
              <a16:creationId xmlns:a16="http://schemas.microsoft.com/office/drawing/2014/main" id="{9C73F6B8-1553-4A01-A570-4F5B1AB12269}"/>
            </a:ext>
          </a:extLst>
        </xdr:cNvPr>
        <xdr:cNvSpPr txBox="1"/>
      </xdr:nvSpPr>
      <xdr:spPr>
        <a:xfrm>
          <a:off x="91916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twoCellAnchor>
    <xdr:from>
      <xdr:col>12</xdr:col>
      <xdr:colOff>130967</xdr:colOff>
      <xdr:row>18</xdr:row>
      <xdr:rowOff>114300</xdr:rowOff>
    </xdr:from>
    <xdr:to>
      <xdr:col>14</xdr:col>
      <xdr:colOff>47625</xdr:colOff>
      <xdr:row>30</xdr:row>
      <xdr:rowOff>190499</xdr:rowOff>
    </xdr:to>
    <xdr:sp macro="" textlink="">
      <xdr:nvSpPr>
        <xdr:cNvPr id="14" name="Rectángulo: esquinas redondeadas 13">
          <a:extLst>
            <a:ext uri="{FF2B5EF4-FFF2-40B4-BE49-F238E27FC236}">
              <a16:creationId xmlns:a16="http://schemas.microsoft.com/office/drawing/2014/main" id="{71517B57-0D95-4E73-8418-A3EAA6E64228}"/>
            </a:ext>
          </a:extLst>
        </xdr:cNvPr>
        <xdr:cNvSpPr/>
      </xdr:nvSpPr>
      <xdr:spPr>
        <a:xfrm>
          <a:off x="9132092" y="4095750"/>
          <a:ext cx="831058" cy="224789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0</xdr:colOff>
      <xdr:row>22</xdr:row>
      <xdr:rowOff>66675</xdr:rowOff>
    </xdr:from>
    <xdr:ext cx="800100" cy="281744"/>
    <xdr:sp macro="" textlink="">
      <xdr:nvSpPr>
        <xdr:cNvPr id="15" name="CuadroTexto 14">
          <a:extLst>
            <a:ext uri="{FF2B5EF4-FFF2-40B4-BE49-F238E27FC236}">
              <a16:creationId xmlns:a16="http://schemas.microsoft.com/office/drawing/2014/main" id="{113AF787-55C2-4BBE-9497-C0AB9EF32DFC}"/>
            </a:ext>
          </a:extLst>
        </xdr:cNvPr>
        <xdr:cNvSpPr txBox="1"/>
      </xdr:nvSpPr>
      <xdr:spPr>
        <a:xfrm>
          <a:off x="9153525" y="47434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ENTREGABLES DEL PROYECTO</a:t>
          </a:r>
        </a:p>
      </xdr:txBody>
    </xdr:sp>
    <xdr:clientData/>
  </xdr:oneCellAnchor>
  <xdr:twoCellAnchor>
    <xdr:from>
      <xdr:col>1</xdr:col>
      <xdr:colOff>0</xdr:colOff>
      <xdr:row>31</xdr:row>
      <xdr:rowOff>85725</xdr:rowOff>
    </xdr:from>
    <xdr:to>
      <xdr:col>3</xdr:col>
      <xdr:colOff>0</xdr:colOff>
      <xdr:row>32</xdr:row>
      <xdr:rowOff>171451</xdr:rowOff>
    </xdr:to>
    <xdr:sp macro="" textlink="">
      <xdr:nvSpPr>
        <xdr:cNvPr id="16" name="Rectángulo: esquinas redondeadas 15">
          <a:extLst>
            <a:ext uri="{FF2B5EF4-FFF2-40B4-BE49-F238E27FC236}">
              <a16:creationId xmlns:a16="http://schemas.microsoft.com/office/drawing/2014/main" id="{21AC3764-C4D7-4923-B135-8C0C8C6B3AFA}"/>
            </a:ext>
          </a:extLst>
        </xdr:cNvPr>
        <xdr:cNvSpPr/>
      </xdr:nvSpPr>
      <xdr:spPr>
        <a:xfrm>
          <a:off x="161925" y="6429375"/>
          <a:ext cx="1800225" cy="276226"/>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REGIONES</a:t>
          </a:r>
        </a:p>
      </xdr:txBody>
    </xdr:sp>
    <xdr:clientData/>
  </xdr:twoCellAnchor>
  <xdr:twoCellAnchor>
    <xdr:from>
      <xdr:col>3</xdr:col>
      <xdr:colOff>9525</xdr:colOff>
      <xdr:row>31</xdr:row>
      <xdr:rowOff>85726</xdr:rowOff>
    </xdr:from>
    <xdr:to>
      <xdr:col>4</xdr:col>
      <xdr:colOff>819149</xdr:colOff>
      <xdr:row>32</xdr:row>
      <xdr:rowOff>180976</xdr:rowOff>
    </xdr:to>
    <xdr:sp macro="" textlink="">
      <xdr:nvSpPr>
        <xdr:cNvPr id="17" name="Rectángulo: esquinas redondeadas 16">
          <a:extLst>
            <a:ext uri="{FF2B5EF4-FFF2-40B4-BE49-F238E27FC236}">
              <a16:creationId xmlns:a16="http://schemas.microsoft.com/office/drawing/2014/main" id="{DC2DA220-6406-41E0-8CB3-D6545B7833E1}"/>
            </a:ext>
          </a:extLst>
        </xdr:cNvPr>
        <xdr:cNvSpPr/>
      </xdr:nvSpPr>
      <xdr:spPr>
        <a:xfrm>
          <a:off x="1971675" y="6429376"/>
          <a:ext cx="1790699"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OPERACIÓN</a:t>
          </a:r>
          <a:r>
            <a:rPr lang="es-MX" sz="900" b="1" baseline="0"/>
            <a:t> / PROYECTO</a:t>
          </a:r>
          <a:endParaRPr lang="es-MX" sz="900" b="1"/>
        </a:p>
      </xdr:txBody>
    </xdr:sp>
    <xdr:clientData/>
  </xdr:twoCellAnchor>
  <xdr:twoCellAnchor>
    <xdr:from>
      <xdr:col>8</xdr:col>
      <xdr:colOff>19050</xdr:colOff>
      <xdr:row>31</xdr:row>
      <xdr:rowOff>85725</xdr:rowOff>
    </xdr:from>
    <xdr:to>
      <xdr:col>9</xdr:col>
      <xdr:colOff>962025</xdr:colOff>
      <xdr:row>32</xdr:row>
      <xdr:rowOff>180976</xdr:rowOff>
    </xdr:to>
    <xdr:sp macro="" textlink="">
      <xdr:nvSpPr>
        <xdr:cNvPr id="18" name="Rectángulo: esquinas redondeadas 17">
          <a:extLst>
            <a:ext uri="{FF2B5EF4-FFF2-40B4-BE49-F238E27FC236}">
              <a16:creationId xmlns:a16="http://schemas.microsoft.com/office/drawing/2014/main" id="{28111A8B-58F1-42E3-9983-F90B4ADF8FCC}"/>
            </a:ext>
          </a:extLst>
        </xdr:cNvPr>
        <xdr:cNvSpPr/>
      </xdr:nvSpPr>
      <xdr:spPr>
        <a:xfrm>
          <a:off x="5543550" y="6429375"/>
          <a:ext cx="1895475"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MUNICIPIOS</a:t>
          </a:r>
        </a:p>
      </xdr:txBody>
    </xdr:sp>
    <xdr:clientData/>
  </xdr:twoCellAnchor>
  <xdr:oneCellAnchor>
    <xdr:from>
      <xdr:col>11</xdr:col>
      <xdr:colOff>723900</xdr:colOff>
      <xdr:row>31</xdr:row>
      <xdr:rowOff>19050</xdr:rowOff>
    </xdr:from>
    <xdr:ext cx="800100" cy="140872"/>
    <xdr:sp macro="" textlink="">
      <xdr:nvSpPr>
        <xdr:cNvPr id="19" name="CuadroTexto 18">
          <a:extLst>
            <a:ext uri="{FF2B5EF4-FFF2-40B4-BE49-F238E27FC236}">
              <a16:creationId xmlns:a16="http://schemas.microsoft.com/office/drawing/2014/main" id="{2C0F250D-D7FE-49AD-90A4-E6883C9FB5BB}"/>
            </a:ext>
          </a:extLst>
        </xdr:cNvPr>
        <xdr:cNvSpPr txBox="1"/>
      </xdr:nvSpPr>
      <xdr:spPr>
        <a:xfrm>
          <a:off x="8372475" y="6362700"/>
          <a:ext cx="800100"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MUNICIPIO</a:t>
          </a:r>
        </a:p>
      </xdr:txBody>
    </xdr:sp>
    <xdr:clientData/>
  </xdr:oneCellAnchor>
  <xdr:twoCellAnchor>
    <xdr:from>
      <xdr:col>4</xdr:col>
      <xdr:colOff>819150</xdr:colOff>
      <xdr:row>31</xdr:row>
      <xdr:rowOff>85726</xdr:rowOff>
    </xdr:from>
    <xdr:to>
      <xdr:col>7</xdr:col>
      <xdr:colOff>752475</xdr:colOff>
      <xdr:row>32</xdr:row>
      <xdr:rowOff>180976</xdr:rowOff>
    </xdr:to>
    <xdr:sp macro="" textlink="">
      <xdr:nvSpPr>
        <xdr:cNvPr id="20" name="Rectángulo: esquinas redondeadas 19">
          <a:extLst>
            <a:ext uri="{FF2B5EF4-FFF2-40B4-BE49-F238E27FC236}">
              <a16:creationId xmlns:a16="http://schemas.microsoft.com/office/drawing/2014/main" id="{77E4CD65-5311-4AC8-AA7B-2EF4189731FE}"/>
            </a:ext>
          </a:extLst>
        </xdr:cNvPr>
        <xdr:cNvSpPr/>
      </xdr:nvSpPr>
      <xdr:spPr>
        <a:xfrm>
          <a:off x="3762375" y="6429376"/>
          <a:ext cx="1752600"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DEPARTAMENTOS</a:t>
          </a:r>
        </a:p>
      </xdr:txBody>
    </xdr:sp>
    <xdr:clientData/>
  </xdr:twoCellAnchor>
  <xdr:twoCellAnchor>
    <xdr:from>
      <xdr:col>10</xdr:col>
      <xdr:colOff>57150</xdr:colOff>
      <xdr:row>31</xdr:row>
      <xdr:rowOff>85725</xdr:rowOff>
    </xdr:from>
    <xdr:to>
      <xdr:col>18</xdr:col>
      <xdr:colOff>47625</xdr:colOff>
      <xdr:row>32</xdr:row>
      <xdr:rowOff>180976</xdr:rowOff>
    </xdr:to>
    <xdr:sp macro="" textlink="">
      <xdr:nvSpPr>
        <xdr:cNvPr id="21" name="Rectángulo: esquinas redondeadas 20">
          <a:extLst>
            <a:ext uri="{FF2B5EF4-FFF2-40B4-BE49-F238E27FC236}">
              <a16:creationId xmlns:a16="http://schemas.microsoft.com/office/drawing/2014/main" id="{13559D42-1618-4781-9E14-9D47B78AB185}"/>
            </a:ext>
          </a:extLst>
        </xdr:cNvPr>
        <xdr:cNvSpPr/>
      </xdr:nvSpPr>
      <xdr:spPr>
        <a:xfrm>
          <a:off x="7505700" y="6429375"/>
          <a:ext cx="4933950"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COMUNIDADES</a:t>
          </a:r>
        </a:p>
      </xdr:txBody>
    </xdr:sp>
    <xdr:clientData/>
  </xdr:twoCellAnchor>
  <xdr:oneCellAnchor>
    <xdr:from>
      <xdr:col>18</xdr:col>
      <xdr:colOff>468900</xdr:colOff>
      <xdr:row>41</xdr:row>
      <xdr:rowOff>51816</xdr:rowOff>
    </xdr:from>
    <xdr:ext cx="2552699" cy="1283514"/>
    <xdr:pic>
      <xdr:nvPicPr>
        <xdr:cNvPr id="22" name="Imagen 21">
          <a:extLst>
            <a:ext uri="{FF2B5EF4-FFF2-40B4-BE49-F238E27FC236}">
              <a16:creationId xmlns:a16="http://schemas.microsoft.com/office/drawing/2014/main" id="{87A1C5D2-530D-4662-87A4-F12E64379AF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18025" y="8271891"/>
          <a:ext cx="2552699" cy="1283514"/>
        </a:xfrm>
        <a:prstGeom prst="rect">
          <a:avLst/>
        </a:prstGeom>
      </xdr:spPr>
    </xdr:pic>
    <xdr:clientData/>
  </xdr:oneCellAnchor>
  <xdr:twoCellAnchor>
    <xdr:from>
      <xdr:col>1</xdr:col>
      <xdr:colOff>38099</xdr:colOff>
      <xdr:row>39</xdr:row>
      <xdr:rowOff>114300</xdr:rowOff>
    </xdr:from>
    <xdr:to>
      <xdr:col>2</xdr:col>
      <xdr:colOff>85724</xdr:colOff>
      <xdr:row>47</xdr:row>
      <xdr:rowOff>9524</xdr:rowOff>
    </xdr:to>
    <xdr:sp macro="" textlink="">
      <xdr:nvSpPr>
        <xdr:cNvPr id="23" name="Rectángulo: esquinas redondeadas 22">
          <a:extLst>
            <a:ext uri="{FF2B5EF4-FFF2-40B4-BE49-F238E27FC236}">
              <a16:creationId xmlns:a16="http://schemas.microsoft.com/office/drawing/2014/main" id="{1B1E7418-8F31-4E3E-BACF-7B71AE4CD6AB}"/>
            </a:ext>
          </a:extLst>
        </xdr:cNvPr>
        <xdr:cNvSpPr/>
      </xdr:nvSpPr>
      <xdr:spPr>
        <a:xfrm>
          <a:off x="200024" y="8020050"/>
          <a:ext cx="809625" cy="2952749"/>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41</xdr:row>
      <xdr:rowOff>371475</xdr:rowOff>
    </xdr:from>
    <xdr:ext cx="800100" cy="375680"/>
    <xdr:sp macro="" textlink="">
      <xdr:nvSpPr>
        <xdr:cNvPr id="24" name="CuadroTexto 23">
          <a:extLst>
            <a:ext uri="{FF2B5EF4-FFF2-40B4-BE49-F238E27FC236}">
              <a16:creationId xmlns:a16="http://schemas.microsoft.com/office/drawing/2014/main" id="{9BBF7D38-7D7A-4583-9B20-60ABB86B80EA}"/>
            </a:ext>
          </a:extLst>
        </xdr:cNvPr>
        <xdr:cNvSpPr txBox="1"/>
      </xdr:nvSpPr>
      <xdr:spPr>
        <a:xfrm>
          <a:off x="200025" y="8591550"/>
          <a:ext cx="800100" cy="375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RIESGOS Y OPORTUNIDADES</a:t>
          </a:r>
          <a:r>
            <a:rPr lang="es-MX" sz="800" b="1" baseline="0">
              <a:solidFill>
                <a:schemeClr val="bg1"/>
              </a:solidFill>
            </a:rPr>
            <a:t> DEL PROYECTO</a:t>
          </a:r>
          <a:endParaRPr lang="es-MX" sz="800" b="1">
            <a:solidFill>
              <a:schemeClr val="bg1"/>
            </a:solidFill>
          </a:endParaRPr>
        </a:p>
      </xdr:txBody>
    </xdr:sp>
    <xdr:clientData/>
  </xdr:oneCellAnchor>
  <xdr:twoCellAnchor>
    <xdr:from>
      <xdr:col>7</xdr:col>
      <xdr:colOff>0</xdr:colOff>
      <xdr:row>40</xdr:row>
      <xdr:rowOff>0</xdr:rowOff>
    </xdr:from>
    <xdr:to>
      <xdr:col>8</xdr:col>
      <xdr:colOff>47625</xdr:colOff>
      <xdr:row>43</xdr:row>
      <xdr:rowOff>428625</xdr:rowOff>
    </xdr:to>
    <xdr:sp macro="" textlink="">
      <xdr:nvSpPr>
        <xdr:cNvPr id="25" name="Rectángulo: esquinas redondeadas 24">
          <a:extLst>
            <a:ext uri="{FF2B5EF4-FFF2-40B4-BE49-F238E27FC236}">
              <a16:creationId xmlns:a16="http://schemas.microsoft.com/office/drawing/2014/main" id="{F70868CB-4426-462A-8EED-13518AC77F16}"/>
            </a:ext>
          </a:extLst>
        </xdr:cNvPr>
        <xdr:cNvSpPr/>
      </xdr:nvSpPr>
      <xdr:spPr>
        <a:xfrm>
          <a:off x="4762500" y="8029575"/>
          <a:ext cx="809625" cy="153352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41</xdr:row>
      <xdr:rowOff>38100</xdr:rowOff>
    </xdr:from>
    <xdr:ext cx="800100" cy="422616"/>
    <xdr:sp macro="" textlink="">
      <xdr:nvSpPr>
        <xdr:cNvPr id="26" name="CuadroTexto 25">
          <a:extLst>
            <a:ext uri="{FF2B5EF4-FFF2-40B4-BE49-F238E27FC236}">
              <a16:creationId xmlns:a16="http://schemas.microsoft.com/office/drawing/2014/main" id="{B2275067-A509-4598-8DCE-8CB811297301}"/>
            </a:ext>
          </a:extLst>
        </xdr:cNvPr>
        <xdr:cNvSpPr txBox="1"/>
      </xdr:nvSpPr>
      <xdr:spPr>
        <a:xfrm>
          <a:off x="4772025" y="8258175"/>
          <a:ext cx="800100" cy="4226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	REQUISITOS</a:t>
          </a:r>
          <a:r>
            <a:rPr lang="es-MX" sz="900" b="1" baseline="0">
              <a:solidFill>
                <a:schemeClr val="bg1"/>
              </a:solidFill>
            </a:rPr>
            <a:t> DE ENTRADA</a:t>
          </a:r>
          <a:endParaRPr lang="es-MX" sz="900" b="1">
            <a:solidFill>
              <a:schemeClr val="bg1"/>
            </a:solidFill>
          </a:endParaRPr>
        </a:p>
      </xdr:txBody>
    </xdr:sp>
    <xdr:clientData/>
  </xdr:oneCellAnchor>
  <xdr:twoCellAnchor>
    <xdr:from>
      <xdr:col>13</xdr:col>
      <xdr:colOff>0</xdr:colOff>
      <xdr:row>40</xdr:row>
      <xdr:rowOff>0</xdr:rowOff>
    </xdr:from>
    <xdr:to>
      <xdr:col>14</xdr:col>
      <xdr:colOff>47625</xdr:colOff>
      <xdr:row>47</xdr:row>
      <xdr:rowOff>28575</xdr:rowOff>
    </xdr:to>
    <xdr:sp macro="" textlink="">
      <xdr:nvSpPr>
        <xdr:cNvPr id="27" name="Rectángulo: esquinas redondeadas 26">
          <a:extLst>
            <a:ext uri="{FF2B5EF4-FFF2-40B4-BE49-F238E27FC236}">
              <a16:creationId xmlns:a16="http://schemas.microsoft.com/office/drawing/2014/main" id="{232DFDC5-7376-4F45-AAFB-60EC60DCBEFE}"/>
            </a:ext>
          </a:extLst>
        </xdr:cNvPr>
        <xdr:cNvSpPr/>
      </xdr:nvSpPr>
      <xdr:spPr>
        <a:xfrm>
          <a:off x="9153525" y="8029575"/>
          <a:ext cx="809625" cy="2962275"/>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41</xdr:row>
      <xdr:rowOff>95250</xdr:rowOff>
    </xdr:from>
    <xdr:ext cx="800100" cy="281744"/>
    <xdr:sp macro="" textlink="">
      <xdr:nvSpPr>
        <xdr:cNvPr id="28" name="CuadroTexto 27">
          <a:extLst>
            <a:ext uri="{FF2B5EF4-FFF2-40B4-BE49-F238E27FC236}">
              <a16:creationId xmlns:a16="http://schemas.microsoft.com/office/drawing/2014/main" id="{243FA28F-FFA1-47A4-80B5-C7311F123757}"/>
            </a:ext>
          </a:extLst>
        </xdr:cNvPr>
        <xdr:cNvSpPr txBox="1"/>
      </xdr:nvSpPr>
      <xdr:spPr>
        <a:xfrm>
          <a:off x="9163050" y="831532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RESTRICCIONES DEL PROYECTO</a:t>
          </a:r>
        </a:p>
      </xdr:txBody>
    </xdr:sp>
    <xdr:clientData/>
  </xdr:oneCellAnchor>
  <xdr:twoCellAnchor editAs="oneCell">
    <xdr:from>
      <xdr:col>7</xdr:col>
      <xdr:colOff>109055</xdr:colOff>
      <xdr:row>42</xdr:row>
      <xdr:rowOff>416026</xdr:rowOff>
    </xdr:from>
    <xdr:to>
      <xdr:col>7</xdr:col>
      <xdr:colOff>703713</xdr:colOff>
      <xdr:row>43</xdr:row>
      <xdr:rowOff>276225</xdr:rowOff>
    </xdr:to>
    <xdr:pic>
      <xdr:nvPicPr>
        <xdr:cNvPr id="29" name="Imagen 28">
          <a:extLst>
            <a:ext uri="{FF2B5EF4-FFF2-40B4-BE49-F238E27FC236}">
              <a16:creationId xmlns:a16="http://schemas.microsoft.com/office/drawing/2014/main" id="{8AFA2423-F4EB-4111-8F24-A6DCCAC82D66}"/>
            </a:ext>
          </a:extLst>
        </xdr:cNvPr>
        <xdr:cNvPicPr>
          <a:picLocks noChangeAspect="1"/>
        </xdr:cNvPicPr>
      </xdr:nvPicPr>
      <xdr:blipFill>
        <a:blip xmlns:r="http://schemas.openxmlformats.org/officeDocument/2006/relationships" r:embed="rId5" cstate="print">
          <a:lum bright="70000" contrast="-70000"/>
          <a:extLst>
            <a:ext uri="{BEBA8EAE-BF5A-486C-A8C5-ECC9F3942E4B}">
              <a14:imgProps xmlns:a14="http://schemas.microsoft.com/office/drawing/2010/main">
                <a14:imgLayer r:embed="rId6">
                  <a14:imgEffect>
                    <a14:artisticPencilGrayscale/>
                  </a14:imgEffect>
                </a14:imgLayer>
              </a14:imgProps>
            </a:ext>
            <a:ext uri="{28A0092B-C50C-407E-A947-70E740481C1C}">
              <a14:useLocalDpi xmlns:a14="http://schemas.microsoft.com/office/drawing/2010/main" val="0"/>
            </a:ext>
          </a:extLst>
        </a:blip>
        <a:stretch>
          <a:fillRect/>
        </a:stretch>
      </xdr:blipFill>
      <xdr:spPr>
        <a:xfrm>
          <a:off x="4871555" y="9093301"/>
          <a:ext cx="594658" cy="317399"/>
        </a:xfrm>
        <a:prstGeom prst="rect">
          <a:avLst/>
        </a:prstGeom>
      </xdr:spPr>
    </xdr:pic>
    <xdr:clientData/>
  </xdr:twoCellAnchor>
  <xdr:twoCellAnchor>
    <xdr:from>
      <xdr:col>6</xdr:col>
      <xdr:colOff>142875</xdr:colOff>
      <xdr:row>43</xdr:row>
      <xdr:rowOff>476250</xdr:rowOff>
    </xdr:from>
    <xdr:to>
      <xdr:col>8</xdr:col>
      <xdr:colOff>38100</xdr:colOff>
      <xdr:row>47</xdr:row>
      <xdr:rowOff>47625</xdr:rowOff>
    </xdr:to>
    <xdr:sp macro="" textlink="">
      <xdr:nvSpPr>
        <xdr:cNvPr id="30" name="Rectángulo: esquinas redondeadas 29">
          <a:extLst>
            <a:ext uri="{FF2B5EF4-FFF2-40B4-BE49-F238E27FC236}">
              <a16:creationId xmlns:a16="http://schemas.microsoft.com/office/drawing/2014/main" id="{25A51ACE-FBB2-426E-87B6-8FBE50BDA0B2}"/>
            </a:ext>
          </a:extLst>
        </xdr:cNvPr>
        <xdr:cNvSpPr/>
      </xdr:nvSpPr>
      <xdr:spPr>
        <a:xfrm>
          <a:off x="4752975" y="9610725"/>
          <a:ext cx="809625" cy="1466850"/>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0</xdr:colOff>
      <xdr:row>44</xdr:row>
      <xdr:rowOff>276225</xdr:rowOff>
    </xdr:from>
    <xdr:ext cx="800100" cy="281744"/>
    <xdr:sp macro="" textlink="">
      <xdr:nvSpPr>
        <xdr:cNvPr id="31" name="CuadroTexto 30">
          <a:extLst>
            <a:ext uri="{FF2B5EF4-FFF2-40B4-BE49-F238E27FC236}">
              <a16:creationId xmlns:a16="http://schemas.microsoft.com/office/drawing/2014/main" id="{E8E375C6-318E-42D8-917A-E603D71676F7}"/>
            </a:ext>
          </a:extLst>
        </xdr:cNvPr>
        <xdr:cNvSpPr txBox="1"/>
      </xdr:nvSpPr>
      <xdr:spPr>
        <a:xfrm>
          <a:off x="4762500" y="98679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SUPUESTOS DEL PROYECTO</a:t>
          </a:r>
        </a:p>
      </xdr:txBody>
    </xdr:sp>
    <xdr:clientData/>
  </xdr:oneCellAnchor>
  <xdr:twoCellAnchor>
    <xdr:from>
      <xdr:col>1</xdr:col>
      <xdr:colOff>38100</xdr:colOff>
      <xdr:row>47</xdr:row>
      <xdr:rowOff>190500</xdr:rowOff>
    </xdr:from>
    <xdr:to>
      <xdr:col>2</xdr:col>
      <xdr:colOff>28576</xdr:colOff>
      <xdr:row>56</xdr:row>
      <xdr:rowOff>9524</xdr:rowOff>
    </xdr:to>
    <xdr:sp macro="" textlink="">
      <xdr:nvSpPr>
        <xdr:cNvPr id="32" name="Rectángulo: esquinas redondeadas 31">
          <a:extLst>
            <a:ext uri="{FF2B5EF4-FFF2-40B4-BE49-F238E27FC236}">
              <a16:creationId xmlns:a16="http://schemas.microsoft.com/office/drawing/2014/main" id="{AEB993F6-B9D7-4F74-A00F-042563F3DE88}"/>
            </a:ext>
          </a:extLst>
        </xdr:cNvPr>
        <xdr:cNvSpPr/>
      </xdr:nvSpPr>
      <xdr:spPr>
        <a:xfrm>
          <a:off x="200025" y="11153775"/>
          <a:ext cx="752476" cy="2495549"/>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9525</xdr:colOff>
      <xdr:row>49</xdr:row>
      <xdr:rowOff>428625</xdr:rowOff>
    </xdr:from>
    <xdr:ext cx="800100" cy="500906"/>
    <xdr:sp macro="" textlink="">
      <xdr:nvSpPr>
        <xdr:cNvPr id="33" name="CuadroTexto 32">
          <a:extLst>
            <a:ext uri="{FF2B5EF4-FFF2-40B4-BE49-F238E27FC236}">
              <a16:creationId xmlns:a16="http://schemas.microsoft.com/office/drawing/2014/main" id="{36E5F6A5-EEB6-49D0-A473-FBA56D060A8B}"/>
            </a:ext>
          </a:extLst>
        </xdr:cNvPr>
        <xdr:cNvSpPr txBox="1"/>
      </xdr:nvSpPr>
      <xdr:spPr>
        <a:xfrm>
          <a:off x="171450" y="11639550"/>
          <a:ext cx="8001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PRINCIPALES</a:t>
          </a:r>
          <a:r>
            <a:rPr lang="es-MX" sz="800" b="1" baseline="0">
              <a:solidFill>
                <a:schemeClr val="bg1"/>
              </a:solidFill>
            </a:rPr>
            <a:t> ACTORES DEL PROYECTO Y SU ROL</a:t>
          </a:r>
          <a:endParaRPr lang="es-MX" sz="800" b="1">
            <a:solidFill>
              <a:schemeClr val="bg1"/>
            </a:solidFill>
          </a:endParaRPr>
        </a:p>
      </xdr:txBody>
    </xdr:sp>
    <xdr:clientData/>
  </xdr:oneCellAnchor>
  <xdr:twoCellAnchor>
    <xdr:from>
      <xdr:col>5</xdr:col>
      <xdr:colOff>209550</xdr:colOff>
      <xdr:row>47</xdr:row>
      <xdr:rowOff>190500</xdr:rowOff>
    </xdr:from>
    <xdr:to>
      <xdr:col>7</xdr:col>
      <xdr:colOff>47626</xdr:colOff>
      <xdr:row>56</xdr:row>
      <xdr:rowOff>9524</xdr:rowOff>
    </xdr:to>
    <xdr:sp macro="" textlink="">
      <xdr:nvSpPr>
        <xdr:cNvPr id="34" name="Rectángulo: esquinas redondeadas 33">
          <a:extLst>
            <a:ext uri="{FF2B5EF4-FFF2-40B4-BE49-F238E27FC236}">
              <a16:creationId xmlns:a16="http://schemas.microsoft.com/office/drawing/2014/main" id="{B8769853-E289-4A49-919E-1093A783BE00}"/>
            </a:ext>
          </a:extLst>
        </xdr:cNvPr>
        <xdr:cNvSpPr/>
      </xdr:nvSpPr>
      <xdr:spPr>
        <a:xfrm>
          <a:off x="4057650" y="11153775"/>
          <a:ext cx="752476" cy="2495549"/>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5</xdr:col>
      <xdr:colOff>228600</xdr:colOff>
      <xdr:row>49</xdr:row>
      <xdr:rowOff>419100</xdr:rowOff>
    </xdr:from>
    <xdr:ext cx="714375" cy="500906"/>
    <xdr:sp macro="" textlink="">
      <xdr:nvSpPr>
        <xdr:cNvPr id="35" name="CuadroTexto 34">
          <a:extLst>
            <a:ext uri="{FF2B5EF4-FFF2-40B4-BE49-F238E27FC236}">
              <a16:creationId xmlns:a16="http://schemas.microsoft.com/office/drawing/2014/main" id="{AB48EBA7-55EF-455C-AB3F-E57FA36829C7}"/>
            </a:ext>
          </a:extLst>
        </xdr:cNvPr>
        <xdr:cNvSpPr txBox="1"/>
      </xdr:nvSpPr>
      <xdr:spPr>
        <a:xfrm>
          <a:off x="4076700" y="11639550"/>
          <a:ext cx="714375"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CICLO DE VIDA EN EL CUAL SE EJECUTA EL PROYECTO</a:t>
          </a:r>
        </a:p>
      </xdr:txBody>
    </xdr:sp>
    <xdr:clientData/>
  </xdr:oneCellAnchor>
  <xdr:twoCellAnchor>
    <xdr:from>
      <xdr:col>11</xdr:col>
      <xdr:colOff>0</xdr:colOff>
      <xdr:row>47</xdr:row>
      <xdr:rowOff>133350</xdr:rowOff>
    </xdr:from>
    <xdr:to>
      <xdr:col>18</xdr:col>
      <xdr:colOff>0</xdr:colOff>
      <xdr:row>49</xdr:row>
      <xdr:rowOff>9525</xdr:rowOff>
    </xdr:to>
    <xdr:sp macro="" textlink="">
      <xdr:nvSpPr>
        <xdr:cNvPr id="36" name="Rectángulo: esquinas redondeadas 35">
          <a:extLst>
            <a:ext uri="{FF2B5EF4-FFF2-40B4-BE49-F238E27FC236}">
              <a16:creationId xmlns:a16="http://schemas.microsoft.com/office/drawing/2014/main" id="{E42D17BA-5F34-4FE9-8F53-E49487A135E9}"/>
            </a:ext>
          </a:extLst>
        </xdr:cNvPr>
        <xdr:cNvSpPr/>
      </xdr:nvSpPr>
      <xdr:spPr>
        <a:xfrm>
          <a:off x="7648575" y="11096625"/>
          <a:ext cx="4743450" cy="247650"/>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50" b="1"/>
            <a:t>Presupuesto del proyecto 2020</a:t>
          </a:r>
        </a:p>
        <a:p>
          <a:pPr algn="ctr"/>
          <a:endParaRPr lang="es-MX" sz="1050" b="1"/>
        </a:p>
      </xdr:txBody>
    </xdr:sp>
    <xdr:clientData/>
  </xdr:twoCellAnchor>
  <xdr:twoCellAnchor>
    <xdr:from>
      <xdr:col>1</xdr:col>
      <xdr:colOff>66675</xdr:colOff>
      <xdr:row>57</xdr:row>
      <xdr:rowOff>0</xdr:rowOff>
    </xdr:from>
    <xdr:to>
      <xdr:col>2</xdr:col>
      <xdr:colOff>57151</xdr:colOff>
      <xdr:row>68</xdr:row>
      <xdr:rowOff>38100</xdr:rowOff>
    </xdr:to>
    <xdr:sp macro="" textlink="">
      <xdr:nvSpPr>
        <xdr:cNvPr id="37" name="Rectángulo: esquinas redondeadas 36">
          <a:extLst>
            <a:ext uri="{FF2B5EF4-FFF2-40B4-BE49-F238E27FC236}">
              <a16:creationId xmlns:a16="http://schemas.microsoft.com/office/drawing/2014/main" id="{53FBECA5-305F-47F9-8345-6C6EB8F38C91}"/>
            </a:ext>
          </a:extLst>
        </xdr:cNvPr>
        <xdr:cNvSpPr/>
      </xdr:nvSpPr>
      <xdr:spPr>
        <a:xfrm>
          <a:off x="228600" y="13763625"/>
          <a:ext cx="752476"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76200</xdr:colOff>
      <xdr:row>59</xdr:row>
      <xdr:rowOff>47625</xdr:rowOff>
    </xdr:from>
    <xdr:ext cx="685800" cy="250453"/>
    <xdr:sp macro="" textlink="">
      <xdr:nvSpPr>
        <xdr:cNvPr id="38" name="CuadroTexto 37">
          <a:extLst>
            <a:ext uri="{FF2B5EF4-FFF2-40B4-BE49-F238E27FC236}">
              <a16:creationId xmlns:a16="http://schemas.microsoft.com/office/drawing/2014/main" id="{DA9786C7-D9D0-4AB4-9C46-C2293C099292}"/>
            </a:ext>
          </a:extLst>
        </xdr:cNvPr>
        <xdr:cNvSpPr txBox="1"/>
      </xdr:nvSpPr>
      <xdr:spPr>
        <a:xfrm>
          <a:off x="238125" y="14211300"/>
          <a:ext cx="6858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INDICADORES DEL PROYECTO</a:t>
          </a:r>
        </a:p>
      </xdr:txBody>
    </xdr:sp>
    <xdr:clientData/>
  </xdr:oneCellAnchor>
  <xdr:twoCellAnchor>
    <xdr:from>
      <xdr:col>9</xdr:col>
      <xdr:colOff>371475</xdr:colOff>
      <xdr:row>56</xdr:row>
      <xdr:rowOff>114300</xdr:rowOff>
    </xdr:from>
    <xdr:to>
      <xdr:col>11</xdr:col>
      <xdr:colOff>1</xdr:colOff>
      <xdr:row>68</xdr:row>
      <xdr:rowOff>28575</xdr:rowOff>
    </xdr:to>
    <xdr:sp macro="" textlink="">
      <xdr:nvSpPr>
        <xdr:cNvPr id="39" name="Rectángulo: esquinas redondeadas 38">
          <a:extLst>
            <a:ext uri="{FF2B5EF4-FFF2-40B4-BE49-F238E27FC236}">
              <a16:creationId xmlns:a16="http://schemas.microsoft.com/office/drawing/2014/main" id="{D6167092-3733-4F6C-9B08-342D929765FD}"/>
            </a:ext>
          </a:extLst>
        </xdr:cNvPr>
        <xdr:cNvSpPr/>
      </xdr:nvSpPr>
      <xdr:spPr>
        <a:xfrm>
          <a:off x="6848475" y="13754100"/>
          <a:ext cx="80010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14</xdr:col>
      <xdr:colOff>161925</xdr:colOff>
      <xdr:row>56</xdr:row>
      <xdr:rowOff>104775</xdr:rowOff>
    </xdr:from>
    <xdr:to>
      <xdr:col>16</xdr:col>
      <xdr:colOff>9526</xdr:colOff>
      <xdr:row>68</xdr:row>
      <xdr:rowOff>19050</xdr:rowOff>
    </xdr:to>
    <xdr:sp macro="" textlink="">
      <xdr:nvSpPr>
        <xdr:cNvPr id="40" name="Rectángulo: esquinas redondeadas 39">
          <a:extLst>
            <a:ext uri="{FF2B5EF4-FFF2-40B4-BE49-F238E27FC236}">
              <a16:creationId xmlns:a16="http://schemas.microsoft.com/office/drawing/2014/main" id="{A41BA767-3A9D-47AF-A167-37D5180F56C8}"/>
            </a:ext>
          </a:extLst>
        </xdr:cNvPr>
        <xdr:cNvSpPr/>
      </xdr:nvSpPr>
      <xdr:spPr>
        <a:xfrm>
          <a:off x="10077450" y="13744575"/>
          <a:ext cx="78105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9</xdr:col>
      <xdr:colOff>381000</xdr:colOff>
      <xdr:row>59</xdr:row>
      <xdr:rowOff>57150</xdr:rowOff>
    </xdr:from>
    <xdr:ext cx="762000" cy="500906"/>
    <xdr:sp macro="" textlink="">
      <xdr:nvSpPr>
        <xdr:cNvPr id="41" name="CuadroTexto 40">
          <a:extLst>
            <a:ext uri="{FF2B5EF4-FFF2-40B4-BE49-F238E27FC236}">
              <a16:creationId xmlns:a16="http://schemas.microsoft.com/office/drawing/2014/main" id="{F4FCB6B9-7874-49F6-AD09-06711396F72D}"/>
            </a:ext>
          </a:extLst>
        </xdr:cNvPr>
        <xdr:cNvSpPr txBox="1"/>
      </xdr:nvSpPr>
      <xdr:spPr>
        <a:xfrm>
          <a:off x="6858000" y="14220825"/>
          <a:ext cx="7620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TIPO</a:t>
          </a:r>
          <a:r>
            <a:rPr lang="es-MX" sz="800" b="1" baseline="0">
              <a:solidFill>
                <a:schemeClr val="bg1"/>
              </a:solidFill>
            </a:rPr>
            <a:t> DE PROYECTO DE INVERSIÓN SOCIAL</a:t>
          </a:r>
          <a:endParaRPr lang="es-MX" sz="800" b="1">
            <a:solidFill>
              <a:schemeClr val="bg1"/>
            </a:solidFill>
          </a:endParaRPr>
        </a:p>
      </xdr:txBody>
    </xdr:sp>
    <xdr:clientData/>
  </xdr:oneCellAnchor>
  <xdr:oneCellAnchor>
    <xdr:from>
      <xdr:col>14</xdr:col>
      <xdr:colOff>180975</xdr:colOff>
      <xdr:row>59</xdr:row>
      <xdr:rowOff>76200</xdr:rowOff>
    </xdr:from>
    <xdr:ext cx="742950" cy="125227"/>
    <xdr:sp macro="" textlink="">
      <xdr:nvSpPr>
        <xdr:cNvPr id="42" name="CuadroTexto 41">
          <a:extLst>
            <a:ext uri="{FF2B5EF4-FFF2-40B4-BE49-F238E27FC236}">
              <a16:creationId xmlns:a16="http://schemas.microsoft.com/office/drawing/2014/main" id="{4518E81E-7B3D-430D-B0C2-F46CA7CFF8C3}"/>
            </a:ext>
          </a:extLst>
        </xdr:cNvPr>
        <xdr:cNvSpPr txBox="1"/>
      </xdr:nvSpPr>
      <xdr:spPr>
        <a:xfrm>
          <a:off x="10096500" y="14239875"/>
          <a:ext cx="742950"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OBSERVACIONES</a:t>
          </a:r>
        </a:p>
      </xdr:txBody>
    </xdr:sp>
    <xdr:clientData/>
  </xdr:oneCellAnchor>
  <xdr:twoCellAnchor editAs="oneCell">
    <xdr:from>
      <xdr:col>4</xdr:col>
      <xdr:colOff>581025</xdr:colOff>
      <xdr:row>0</xdr:row>
      <xdr:rowOff>28575</xdr:rowOff>
    </xdr:from>
    <xdr:to>
      <xdr:col>6</xdr:col>
      <xdr:colOff>64618</xdr:colOff>
      <xdr:row>0</xdr:row>
      <xdr:rowOff>689317</xdr:rowOff>
    </xdr:to>
    <xdr:pic>
      <xdr:nvPicPr>
        <xdr:cNvPr id="43" name="Picture 2" descr="Resultado de imagen de hocol">
          <a:extLst>
            <a:ext uri="{FF2B5EF4-FFF2-40B4-BE49-F238E27FC236}">
              <a16:creationId xmlns:a16="http://schemas.microsoft.com/office/drawing/2014/main" id="{4DEED661-4DF9-4736-B445-B04494EE0B9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24250" y="28575"/>
          <a:ext cx="1150468" cy="66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149174</xdr:colOff>
      <xdr:row>64</xdr:row>
      <xdr:rowOff>104775</xdr:rowOff>
    </xdr:from>
    <xdr:to>
      <xdr:col>1</xdr:col>
      <xdr:colOff>742798</xdr:colOff>
      <xdr:row>67</xdr:row>
      <xdr:rowOff>76200</xdr:rowOff>
    </xdr:to>
    <xdr:pic>
      <xdr:nvPicPr>
        <xdr:cNvPr id="44" name="Imagen 43">
          <a:extLst>
            <a:ext uri="{FF2B5EF4-FFF2-40B4-BE49-F238E27FC236}">
              <a16:creationId xmlns:a16="http://schemas.microsoft.com/office/drawing/2014/main" id="{826DC412-84AB-466C-AC08-7CBAE0C619B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11099" y="15268575"/>
          <a:ext cx="593624" cy="571500"/>
        </a:xfrm>
        <a:prstGeom prst="rect">
          <a:avLst/>
        </a:prstGeom>
      </xdr:spPr>
    </xdr:pic>
    <xdr:clientData/>
  </xdr:twoCellAnchor>
  <xdr:twoCellAnchor editAs="oneCell">
    <xdr:from>
      <xdr:col>1</xdr:col>
      <xdr:colOff>106275</xdr:colOff>
      <xdr:row>53</xdr:row>
      <xdr:rowOff>152642</xdr:rowOff>
    </xdr:from>
    <xdr:to>
      <xdr:col>1</xdr:col>
      <xdr:colOff>723900</xdr:colOff>
      <xdr:row>54</xdr:row>
      <xdr:rowOff>291018</xdr:rowOff>
    </xdr:to>
    <xdr:pic>
      <xdr:nvPicPr>
        <xdr:cNvPr id="45" name="Imagen 44">
          <a:extLst>
            <a:ext uri="{FF2B5EF4-FFF2-40B4-BE49-F238E27FC236}">
              <a16:creationId xmlns:a16="http://schemas.microsoft.com/office/drawing/2014/main" id="{821A305F-B0CC-48B8-891D-52AD04F8BCB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68200" y="12706592"/>
          <a:ext cx="617625" cy="614626"/>
        </a:xfrm>
        <a:prstGeom prst="rect">
          <a:avLst/>
        </a:prstGeom>
      </xdr:spPr>
    </xdr:pic>
    <xdr:clientData/>
  </xdr:twoCellAnchor>
  <xdr:twoCellAnchor editAs="oneCell">
    <xdr:from>
      <xdr:col>13</xdr:col>
      <xdr:colOff>104775</xdr:colOff>
      <xdr:row>45</xdr:row>
      <xdr:rowOff>181584</xdr:rowOff>
    </xdr:from>
    <xdr:to>
      <xdr:col>13</xdr:col>
      <xdr:colOff>690650</xdr:colOff>
      <xdr:row>46</xdr:row>
      <xdr:rowOff>292094</xdr:rowOff>
    </xdr:to>
    <xdr:pic>
      <xdr:nvPicPr>
        <xdr:cNvPr id="46" name="Imagen 45">
          <a:extLst>
            <a:ext uri="{FF2B5EF4-FFF2-40B4-BE49-F238E27FC236}">
              <a16:creationId xmlns:a16="http://schemas.microsoft.com/office/drawing/2014/main" id="{F91B9E24-7CC9-4D0E-B983-9E71B3E496B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258300" y="10230459"/>
          <a:ext cx="585875" cy="567710"/>
        </a:xfrm>
        <a:prstGeom prst="rect">
          <a:avLst/>
        </a:prstGeom>
      </xdr:spPr>
    </xdr:pic>
    <xdr:clientData/>
  </xdr:twoCellAnchor>
  <xdr:twoCellAnchor editAs="oneCell">
    <xdr:from>
      <xdr:col>5</xdr:col>
      <xdr:colOff>276225</xdr:colOff>
      <xdr:row>53</xdr:row>
      <xdr:rowOff>268555</xdr:rowOff>
    </xdr:from>
    <xdr:to>
      <xdr:col>6</xdr:col>
      <xdr:colOff>74345</xdr:colOff>
      <xdr:row>55</xdr:row>
      <xdr:rowOff>47625</xdr:rowOff>
    </xdr:to>
    <xdr:pic>
      <xdr:nvPicPr>
        <xdr:cNvPr id="47" name="Imagen 46">
          <a:extLst>
            <a:ext uri="{FF2B5EF4-FFF2-40B4-BE49-F238E27FC236}">
              <a16:creationId xmlns:a16="http://schemas.microsoft.com/office/drawing/2014/main" id="{46814972-1C16-427F-A624-C960AB9CDFF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124325" y="12822505"/>
          <a:ext cx="560120" cy="560120"/>
        </a:xfrm>
        <a:prstGeom prst="rect">
          <a:avLst/>
        </a:prstGeom>
      </xdr:spPr>
    </xdr:pic>
    <xdr:clientData/>
  </xdr:twoCellAnchor>
  <xdr:twoCellAnchor editAs="oneCell">
    <xdr:from>
      <xdr:col>11</xdr:col>
      <xdr:colOff>990599</xdr:colOff>
      <xdr:row>47</xdr:row>
      <xdr:rowOff>180661</xdr:rowOff>
    </xdr:from>
    <xdr:to>
      <xdr:col>12</xdr:col>
      <xdr:colOff>119172</xdr:colOff>
      <xdr:row>49</xdr:row>
      <xdr:rowOff>293317</xdr:rowOff>
    </xdr:to>
    <xdr:pic>
      <xdr:nvPicPr>
        <xdr:cNvPr id="48" name="Imagen 47">
          <a:extLst>
            <a:ext uri="{FF2B5EF4-FFF2-40B4-BE49-F238E27FC236}">
              <a16:creationId xmlns:a16="http://schemas.microsoft.com/office/drawing/2014/main" id="{D878E144-E132-49B9-8139-929AC0A6A58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639174" y="11143936"/>
          <a:ext cx="481123" cy="484131"/>
        </a:xfrm>
        <a:prstGeom prst="rect">
          <a:avLst/>
        </a:prstGeom>
      </xdr:spPr>
    </xdr:pic>
    <xdr:clientData/>
  </xdr:twoCellAnchor>
  <xdr:twoCellAnchor editAs="oneCell">
    <xdr:from>
      <xdr:col>9</xdr:col>
      <xdr:colOff>480590</xdr:colOff>
      <xdr:row>63</xdr:row>
      <xdr:rowOff>171449</xdr:rowOff>
    </xdr:from>
    <xdr:to>
      <xdr:col>10</xdr:col>
      <xdr:colOff>161925</xdr:colOff>
      <xdr:row>67</xdr:row>
      <xdr:rowOff>110380</xdr:rowOff>
    </xdr:to>
    <xdr:pic>
      <xdr:nvPicPr>
        <xdr:cNvPr id="49" name="Imagen 48">
          <a:extLst>
            <a:ext uri="{FF2B5EF4-FFF2-40B4-BE49-F238E27FC236}">
              <a16:creationId xmlns:a16="http://schemas.microsoft.com/office/drawing/2014/main" id="{2E7E10A1-1002-456A-B013-09AF9D370A7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957590" y="15135224"/>
          <a:ext cx="652885" cy="739031"/>
        </a:xfrm>
        <a:prstGeom prst="rect">
          <a:avLst/>
        </a:prstGeom>
      </xdr:spPr>
    </xdr:pic>
    <xdr:clientData/>
  </xdr:twoCellAnchor>
  <xdr:twoCellAnchor editAs="oneCell">
    <xdr:from>
      <xdr:col>14</xdr:col>
      <xdr:colOff>270601</xdr:colOff>
      <xdr:row>64</xdr:row>
      <xdr:rowOff>766</xdr:rowOff>
    </xdr:from>
    <xdr:to>
      <xdr:col>15</xdr:col>
      <xdr:colOff>38100</xdr:colOff>
      <xdr:row>67</xdr:row>
      <xdr:rowOff>115604</xdr:rowOff>
    </xdr:to>
    <xdr:pic>
      <xdr:nvPicPr>
        <xdr:cNvPr id="50" name="Imagen 49">
          <a:extLst>
            <a:ext uri="{FF2B5EF4-FFF2-40B4-BE49-F238E27FC236}">
              <a16:creationId xmlns:a16="http://schemas.microsoft.com/office/drawing/2014/main" id="{75A95C2F-9883-4A34-A1C8-54AF7E9B9CB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186126" y="15164566"/>
          <a:ext cx="548549" cy="714913"/>
        </a:xfrm>
        <a:prstGeom prst="rect">
          <a:avLst/>
        </a:prstGeom>
      </xdr:spPr>
    </xdr:pic>
    <xdr:clientData/>
  </xdr:twoCellAnchor>
  <xdr:twoCellAnchor editAs="oneCell">
    <xdr:from>
      <xdr:col>1</xdr:col>
      <xdr:colOff>76199</xdr:colOff>
      <xdr:row>27</xdr:row>
      <xdr:rowOff>28576</xdr:rowOff>
    </xdr:from>
    <xdr:to>
      <xdr:col>1</xdr:col>
      <xdr:colOff>691340</xdr:colOff>
      <xdr:row>30</xdr:row>
      <xdr:rowOff>76320</xdr:rowOff>
    </xdr:to>
    <xdr:pic>
      <xdr:nvPicPr>
        <xdr:cNvPr id="51" name="Imagen 50">
          <a:extLst>
            <a:ext uri="{FF2B5EF4-FFF2-40B4-BE49-F238E27FC236}">
              <a16:creationId xmlns:a16="http://schemas.microsoft.com/office/drawing/2014/main" id="{7E230DFC-C791-48D1-AF9B-25E32528C8A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38124" y="5657851"/>
          <a:ext cx="615141" cy="619244"/>
        </a:xfrm>
        <a:prstGeom prst="rect">
          <a:avLst/>
        </a:prstGeom>
      </xdr:spPr>
    </xdr:pic>
    <xdr:clientData/>
  </xdr:twoCellAnchor>
  <xdr:twoCellAnchor editAs="oneCell">
    <xdr:from>
      <xdr:col>13</xdr:col>
      <xdr:colOff>114299</xdr:colOff>
      <xdr:row>14</xdr:row>
      <xdr:rowOff>126574</xdr:rowOff>
    </xdr:from>
    <xdr:to>
      <xdr:col>13</xdr:col>
      <xdr:colOff>733424</xdr:colOff>
      <xdr:row>17</xdr:row>
      <xdr:rowOff>174199</xdr:rowOff>
    </xdr:to>
    <xdr:pic>
      <xdr:nvPicPr>
        <xdr:cNvPr id="52" name="Imagen 51">
          <a:extLst>
            <a:ext uri="{FF2B5EF4-FFF2-40B4-BE49-F238E27FC236}">
              <a16:creationId xmlns:a16="http://schemas.microsoft.com/office/drawing/2014/main" id="{2257CCB7-A86E-4997-AE07-370CBD25A34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267824" y="3336499"/>
          <a:ext cx="619125" cy="619125"/>
        </a:xfrm>
        <a:prstGeom prst="rect">
          <a:avLst/>
        </a:prstGeom>
      </xdr:spPr>
    </xdr:pic>
    <xdr:clientData/>
  </xdr:twoCellAnchor>
  <xdr:twoCellAnchor editAs="oneCell">
    <xdr:from>
      <xdr:col>13</xdr:col>
      <xdr:colOff>136071</xdr:colOff>
      <xdr:row>26</xdr:row>
      <xdr:rowOff>68036</xdr:rowOff>
    </xdr:from>
    <xdr:to>
      <xdr:col>13</xdr:col>
      <xdr:colOff>679177</xdr:colOff>
      <xdr:row>30</xdr:row>
      <xdr:rowOff>33195</xdr:rowOff>
    </xdr:to>
    <xdr:pic>
      <xdr:nvPicPr>
        <xdr:cNvPr id="53" name="Imagen 52">
          <a:extLst>
            <a:ext uri="{FF2B5EF4-FFF2-40B4-BE49-F238E27FC236}">
              <a16:creationId xmlns:a16="http://schemas.microsoft.com/office/drawing/2014/main" id="{99B81D0E-B9C0-4AC9-96AF-9A177C75735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289596" y="5506811"/>
          <a:ext cx="543106" cy="727159"/>
        </a:xfrm>
        <a:prstGeom prst="rect">
          <a:avLst/>
        </a:prstGeom>
      </xdr:spPr>
    </xdr:pic>
    <xdr:clientData/>
  </xdr:twoCellAnchor>
  <xdr:twoCellAnchor editAs="oneCell">
    <xdr:from>
      <xdr:col>1</xdr:col>
      <xdr:colOff>51376</xdr:colOff>
      <xdr:row>45</xdr:row>
      <xdr:rowOff>203689</xdr:rowOff>
    </xdr:from>
    <xdr:to>
      <xdr:col>2</xdr:col>
      <xdr:colOff>57571</xdr:colOff>
      <xdr:row>46</xdr:row>
      <xdr:rowOff>308550</xdr:rowOff>
    </xdr:to>
    <xdr:pic>
      <xdr:nvPicPr>
        <xdr:cNvPr id="54" name="Imagen 53">
          <a:extLst>
            <a:ext uri="{FF2B5EF4-FFF2-40B4-BE49-F238E27FC236}">
              <a16:creationId xmlns:a16="http://schemas.microsoft.com/office/drawing/2014/main" id="{2E14C66A-C5C4-4D03-B9B3-3B0330C7F3D1}"/>
            </a:ext>
          </a:extLst>
        </xdr:cNvPr>
        <xdr:cNvPicPr>
          <a:picLocks noChangeAspect="1"/>
        </xdr:cNvPicPr>
      </xdr:nvPicPr>
      <xdr:blipFill>
        <a:blip xmlns:r="http://schemas.openxmlformats.org/officeDocument/2006/relationships" r:embed="rId17" cstate="print">
          <a:extLst>
            <a:ext uri="{BEBA8EAE-BF5A-486C-A8C5-ECC9F3942E4B}">
              <a14:imgProps xmlns:a14="http://schemas.microsoft.com/office/drawing/2010/main">
                <a14:imgLayer r:embed="rId18">
                  <a14:imgEffect>
                    <a14:artisticPencilSketch/>
                  </a14:imgEffect>
                </a14:imgLayer>
              </a14:imgProps>
            </a:ext>
            <a:ext uri="{28A0092B-C50C-407E-A947-70E740481C1C}">
              <a14:useLocalDpi xmlns:a14="http://schemas.microsoft.com/office/drawing/2010/main" val="0"/>
            </a:ext>
          </a:extLst>
        </a:blip>
        <a:stretch>
          <a:fillRect/>
        </a:stretch>
      </xdr:blipFill>
      <xdr:spPr>
        <a:xfrm>
          <a:off x="213301" y="10252564"/>
          <a:ext cx="768195" cy="562061"/>
        </a:xfrm>
        <a:prstGeom prst="rect">
          <a:avLst/>
        </a:prstGeom>
      </xdr:spPr>
    </xdr:pic>
    <xdr:clientData/>
  </xdr:twoCellAnchor>
  <xdr:twoCellAnchor editAs="oneCell">
    <xdr:from>
      <xdr:col>7</xdr:col>
      <xdr:colOff>136071</xdr:colOff>
      <xdr:row>14</xdr:row>
      <xdr:rowOff>108857</xdr:rowOff>
    </xdr:from>
    <xdr:to>
      <xdr:col>7</xdr:col>
      <xdr:colOff>696191</xdr:colOff>
      <xdr:row>17</xdr:row>
      <xdr:rowOff>86591</xdr:rowOff>
    </xdr:to>
    <xdr:pic>
      <xdr:nvPicPr>
        <xdr:cNvPr id="55" name="Imagen 54">
          <a:extLst>
            <a:ext uri="{FF2B5EF4-FFF2-40B4-BE49-F238E27FC236}">
              <a16:creationId xmlns:a16="http://schemas.microsoft.com/office/drawing/2014/main" id="{0370A489-B2CF-476A-8973-35AC53327AB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898571" y="3318782"/>
          <a:ext cx="560120" cy="549234"/>
        </a:xfrm>
        <a:prstGeom prst="rect">
          <a:avLst/>
        </a:prstGeom>
      </xdr:spPr>
    </xdr:pic>
    <xdr:clientData/>
  </xdr:twoCellAnchor>
  <xdr:twoCellAnchor editAs="oneCell">
    <xdr:from>
      <xdr:col>7</xdr:col>
      <xdr:colOff>56326</xdr:colOff>
      <xdr:row>45</xdr:row>
      <xdr:rowOff>272143</xdr:rowOff>
    </xdr:from>
    <xdr:to>
      <xdr:col>8</xdr:col>
      <xdr:colOff>25460</xdr:colOff>
      <xdr:row>46</xdr:row>
      <xdr:rowOff>350225</xdr:rowOff>
    </xdr:to>
    <xdr:pic>
      <xdr:nvPicPr>
        <xdr:cNvPr id="56" name="Imagen 55">
          <a:extLst>
            <a:ext uri="{FF2B5EF4-FFF2-40B4-BE49-F238E27FC236}">
              <a16:creationId xmlns:a16="http://schemas.microsoft.com/office/drawing/2014/main" id="{F1A4FCF0-832E-4FC3-843F-E5D36055E87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818826" y="10321018"/>
          <a:ext cx="731134" cy="535282"/>
        </a:xfrm>
        <a:prstGeom prst="rect">
          <a:avLst/>
        </a:prstGeom>
      </xdr:spPr>
    </xdr:pic>
    <xdr:clientData/>
  </xdr:twoCellAnchor>
  <xdr:oneCellAnchor>
    <xdr:from>
      <xdr:col>1</xdr:col>
      <xdr:colOff>9525</xdr:colOff>
      <xdr:row>50</xdr:row>
      <xdr:rowOff>428625</xdr:rowOff>
    </xdr:from>
    <xdr:ext cx="800100" cy="500906"/>
    <xdr:sp macro="" textlink="">
      <xdr:nvSpPr>
        <xdr:cNvPr id="57" name="CuadroTexto 56">
          <a:extLst>
            <a:ext uri="{FF2B5EF4-FFF2-40B4-BE49-F238E27FC236}">
              <a16:creationId xmlns:a16="http://schemas.microsoft.com/office/drawing/2014/main" id="{4161F99D-D617-418B-A22A-06B73D1A9659}"/>
            </a:ext>
          </a:extLst>
        </xdr:cNvPr>
        <xdr:cNvSpPr txBox="1"/>
      </xdr:nvSpPr>
      <xdr:spPr>
        <a:xfrm>
          <a:off x="171450" y="11706225"/>
          <a:ext cx="8001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PRINCIPALES</a:t>
          </a:r>
          <a:r>
            <a:rPr lang="es-MX" sz="800" b="1" baseline="0">
              <a:solidFill>
                <a:schemeClr val="bg1"/>
              </a:solidFill>
            </a:rPr>
            <a:t> ACTORES DEL PROYECTO Y SU ROL</a:t>
          </a:r>
          <a:endParaRPr lang="es-MX" sz="800" b="1">
            <a:solidFill>
              <a:schemeClr val="bg1"/>
            </a:solidFill>
          </a:endParaRPr>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1</xdr:col>
      <xdr:colOff>609600</xdr:colOff>
      <xdr:row>0</xdr:row>
      <xdr:rowOff>611159</xdr:rowOff>
    </xdr:from>
    <xdr:to>
      <xdr:col>4</xdr:col>
      <xdr:colOff>666750</xdr:colOff>
      <xdr:row>7</xdr:row>
      <xdr:rowOff>171450</xdr:rowOff>
    </xdr:to>
    <xdr:pic>
      <xdr:nvPicPr>
        <xdr:cNvPr id="2" name="Imagen 1">
          <a:extLst>
            <a:ext uri="{FF2B5EF4-FFF2-40B4-BE49-F238E27FC236}">
              <a16:creationId xmlns:a16="http://schemas.microsoft.com/office/drawing/2014/main" id="{D3604C8C-3986-4B5A-918D-0040BD7378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5" y="611159"/>
          <a:ext cx="2838450" cy="1427191"/>
        </a:xfrm>
        <a:prstGeom prst="rect">
          <a:avLst/>
        </a:prstGeom>
      </xdr:spPr>
    </xdr:pic>
    <xdr:clientData/>
  </xdr:twoCellAnchor>
  <xdr:twoCellAnchor editAs="oneCell">
    <xdr:from>
      <xdr:col>18</xdr:col>
      <xdr:colOff>0</xdr:colOff>
      <xdr:row>69</xdr:row>
      <xdr:rowOff>0</xdr:rowOff>
    </xdr:from>
    <xdr:to>
      <xdr:col>19</xdr:col>
      <xdr:colOff>87477</xdr:colOff>
      <xdr:row>70</xdr:row>
      <xdr:rowOff>14399</xdr:rowOff>
    </xdr:to>
    <xdr:pic>
      <xdr:nvPicPr>
        <xdr:cNvPr id="3" name="Imagen 2">
          <a:extLst>
            <a:ext uri="{FF2B5EF4-FFF2-40B4-BE49-F238E27FC236}">
              <a16:creationId xmlns:a16="http://schemas.microsoft.com/office/drawing/2014/main" id="{623C2848-9ECC-41A2-9102-7E2DCFE42E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92025" y="16163925"/>
          <a:ext cx="211302" cy="204899"/>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4" name="Rectángulo: esquinas redondeadas 3">
          <a:extLst>
            <a:ext uri="{FF2B5EF4-FFF2-40B4-BE49-F238E27FC236}">
              <a16:creationId xmlns:a16="http://schemas.microsoft.com/office/drawing/2014/main" id="{49DA6F63-710C-4CDB-805E-EC29CBED03A2}"/>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xdr:col>
      <xdr:colOff>149250</xdr:colOff>
      <xdr:row>14</xdr:row>
      <xdr:rowOff>159436</xdr:rowOff>
    </xdr:from>
    <xdr:to>
      <xdr:col>1</xdr:col>
      <xdr:colOff>700741</xdr:colOff>
      <xdr:row>17</xdr:row>
      <xdr:rowOff>142875</xdr:rowOff>
    </xdr:to>
    <xdr:pic>
      <xdr:nvPicPr>
        <xdr:cNvPr id="5" name="Imagen 4">
          <a:extLst>
            <a:ext uri="{FF2B5EF4-FFF2-40B4-BE49-F238E27FC236}">
              <a16:creationId xmlns:a16="http://schemas.microsoft.com/office/drawing/2014/main" id="{786391B9-771B-4586-8AAF-02428BF6BC21}"/>
            </a:ext>
          </a:extLst>
        </xdr:cNvPr>
        <xdr:cNvPicPr>
          <a:picLocks noChangeAspect="1"/>
        </xdr:cNvPicPr>
      </xdr:nvPicPr>
      <xdr:blipFill>
        <a:blip xmlns:r="http://schemas.openxmlformats.org/officeDocument/2006/relationships" r:embed="rId3" cstate="print">
          <a:lum bright="70000" contrast="-70000"/>
          <a:extLst>
            <a:ext uri="{28A0092B-C50C-407E-A947-70E740481C1C}">
              <a14:useLocalDpi xmlns:a14="http://schemas.microsoft.com/office/drawing/2010/main" val="0"/>
            </a:ext>
          </a:extLst>
        </a:blip>
        <a:stretch>
          <a:fillRect/>
        </a:stretch>
      </xdr:blipFill>
      <xdr:spPr>
        <a:xfrm>
          <a:off x="311175" y="3369361"/>
          <a:ext cx="551491" cy="554939"/>
        </a:xfrm>
        <a:prstGeom prst="rect">
          <a:avLst/>
        </a:prstGeom>
      </xdr:spPr>
    </xdr:pic>
    <xdr:clientData/>
  </xdr:twoCellAnchor>
  <xdr:oneCellAnchor>
    <xdr:from>
      <xdr:col>1</xdr:col>
      <xdr:colOff>38100</xdr:colOff>
      <xdr:row>9</xdr:row>
      <xdr:rowOff>104775</xdr:rowOff>
    </xdr:from>
    <xdr:ext cx="800100" cy="281744"/>
    <xdr:sp macro="" textlink="">
      <xdr:nvSpPr>
        <xdr:cNvPr id="6" name="CuadroTexto 5">
          <a:extLst>
            <a:ext uri="{FF2B5EF4-FFF2-40B4-BE49-F238E27FC236}">
              <a16:creationId xmlns:a16="http://schemas.microsoft.com/office/drawing/2014/main" id="{EB9FC5A0-CAA8-4E4D-A02F-771D1D039322}"/>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7</xdr:col>
      <xdr:colOff>0</xdr:colOff>
      <xdr:row>8</xdr:row>
      <xdr:rowOff>0</xdr:rowOff>
    </xdr:from>
    <xdr:to>
      <xdr:col>8</xdr:col>
      <xdr:colOff>47625</xdr:colOff>
      <xdr:row>18</xdr:row>
      <xdr:rowOff>28575</xdr:rowOff>
    </xdr:to>
    <xdr:sp macro="" textlink="">
      <xdr:nvSpPr>
        <xdr:cNvPr id="7" name="Rectángulo: esquinas redondeadas 6">
          <a:extLst>
            <a:ext uri="{FF2B5EF4-FFF2-40B4-BE49-F238E27FC236}">
              <a16:creationId xmlns:a16="http://schemas.microsoft.com/office/drawing/2014/main" id="{EB6030EB-BEE3-4FF6-AF03-11F5EEB792CE}"/>
            </a:ext>
          </a:extLst>
        </xdr:cNvPr>
        <xdr:cNvSpPr/>
      </xdr:nvSpPr>
      <xdr:spPr>
        <a:xfrm>
          <a:off x="4762500"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9</xdr:row>
      <xdr:rowOff>95250</xdr:rowOff>
    </xdr:from>
    <xdr:ext cx="800100" cy="563488"/>
    <xdr:sp macro="" textlink="">
      <xdr:nvSpPr>
        <xdr:cNvPr id="8" name="CuadroTexto 7">
          <a:extLst>
            <a:ext uri="{FF2B5EF4-FFF2-40B4-BE49-F238E27FC236}">
              <a16:creationId xmlns:a16="http://schemas.microsoft.com/office/drawing/2014/main" id="{80161435-4A78-4664-87DD-C709010968D5}"/>
            </a:ext>
          </a:extLst>
        </xdr:cNvPr>
        <xdr:cNvSpPr txBox="1"/>
      </xdr:nvSpPr>
      <xdr:spPr>
        <a:xfrm>
          <a:off x="4772025" y="2352675"/>
          <a:ext cx="800100" cy="563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VISIÓN DEL CAMBIO UNA VEZ</a:t>
          </a:r>
          <a:r>
            <a:rPr lang="es-MX" sz="900" b="1" baseline="0">
              <a:solidFill>
                <a:schemeClr val="bg1"/>
              </a:solidFill>
            </a:rPr>
            <a:t> FINALIZADO EL PROYECTO</a:t>
          </a:r>
          <a:endParaRPr lang="es-MX" sz="900" b="1">
            <a:solidFill>
              <a:schemeClr val="bg1"/>
            </a:solidFill>
          </a:endParaRPr>
        </a:p>
      </xdr:txBody>
    </xdr:sp>
    <xdr:clientData/>
  </xdr:oneCellAnchor>
  <xdr:twoCellAnchor>
    <xdr:from>
      <xdr:col>13</xdr:col>
      <xdr:colOff>0</xdr:colOff>
      <xdr:row>8</xdr:row>
      <xdr:rowOff>0</xdr:rowOff>
    </xdr:from>
    <xdr:to>
      <xdr:col>14</xdr:col>
      <xdr:colOff>47625</xdr:colOff>
      <xdr:row>18</xdr:row>
      <xdr:rowOff>28575</xdr:rowOff>
    </xdr:to>
    <xdr:sp macro="" textlink="">
      <xdr:nvSpPr>
        <xdr:cNvPr id="9" name="Rectángulo: esquinas redondeadas 8">
          <a:extLst>
            <a:ext uri="{FF2B5EF4-FFF2-40B4-BE49-F238E27FC236}">
              <a16:creationId xmlns:a16="http://schemas.microsoft.com/office/drawing/2014/main" id="{14154852-2396-4865-9044-81AEFF1AB3CB}"/>
            </a:ext>
          </a:extLst>
        </xdr:cNvPr>
        <xdr:cNvSpPr/>
      </xdr:nvSpPr>
      <xdr:spPr>
        <a:xfrm>
          <a:off x="9153525"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9</xdr:row>
      <xdr:rowOff>95250</xdr:rowOff>
    </xdr:from>
    <xdr:ext cx="800100" cy="281744"/>
    <xdr:sp macro="" textlink="">
      <xdr:nvSpPr>
        <xdr:cNvPr id="10" name="CuadroTexto 9">
          <a:extLst>
            <a:ext uri="{FF2B5EF4-FFF2-40B4-BE49-F238E27FC236}">
              <a16:creationId xmlns:a16="http://schemas.microsoft.com/office/drawing/2014/main" id="{378C561A-1EC1-4EB6-84E5-01CF1A0440EC}"/>
            </a:ext>
          </a:extLst>
        </xdr:cNvPr>
        <xdr:cNvSpPr txBox="1"/>
      </xdr:nvSpPr>
      <xdr:spPr>
        <a:xfrm>
          <a:off x="9163050" y="23526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OBJETIVO DEL PROYECTO</a:t>
          </a:r>
        </a:p>
      </xdr:txBody>
    </xdr:sp>
    <xdr:clientData/>
  </xdr:oneCellAnchor>
  <xdr:twoCellAnchor>
    <xdr:from>
      <xdr:col>1</xdr:col>
      <xdr:colOff>0</xdr:colOff>
      <xdr:row>19</xdr:row>
      <xdr:rowOff>0</xdr:rowOff>
    </xdr:from>
    <xdr:to>
      <xdr:col>2</xdr:col>
      <xdr:colOff>85725</xdr:colOff>
      <xdr:row>31</xdr:row>
      <xdr:rowOff>0</xdr:rowOff>
    </xdr:to>
    <xdr:sp macro="" textlink="">
      <xdr:nvSpPr>
        <xdr:cNvPr id="11" name="Rectángulo: esquinas redondeadas 10">
          <a:extLst>
            <a:ext uri="{FF2B5EF4-FFF2-40B4-BE49-F238E27FC236}">
              <a16:creationId xmlns:a16="http://schemas.microsoft.com/office/drawing/2014/main" id="{48C73410-562A-41A8-8682-CD59C2576FF6}"/>
            </a:ext>
          </a:extLst>
        </xdr:cNvPr>
        <xdr:cNvSpPr/>
      </xdr:nvSpPr>
      <xdr:spPr>
        <a:xfrm>
          <a:off x="161925" y="4105275"/>
          <a:ext cx="847725" cy="2238375"/>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22</xdr:row>
      <xdr:rowOff>180975</xdr:rowOff>
    </xdr:from>
    <xdr:ext cx="800100" cy="281744"/>
    <xdr:sp macro="" textlink="">
      <xdr:nvSpPr>
        <xdr:cNvPr id="12" name="CuadroTexto 11">
          <a:extLst>
            <a:ext uri="{FF2B5EF4-FFF2-40B4-BE49-F238E27FC236}">
              <a16:creationId xmlns:a16="http://schemas.microsoft.com/office/drawing/2014/main" id="{2B942530-5DB6-4AA2-97EB-428E1130A433}"/>
            </a:ext>
          </a:extLst>
        </xdr:cNvPr>
        <xdr:cNvSpPr txBox="1"/>
      </xdr:nvSpPr>
      <xdr:spPr>
        <a:xfrm>
          <a:off x="2000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oneCellAnchor>
    <xdr:from>
      <xdr:col>13</xdr:col>
      <xdr:colOff>38100</xdr:colOff>
      <xdr:row>22</xdr:row>
      <xdr:rowOff>180975</xdr:rowOff>
    </xdr:from>
    <xdr:ext cx="800100" cy="281744"/>
    <xdr:sp macro="" textlink="">
      <xdr:nvSpPr>
        <xdr:cNvPr id="13" name="CuadroTexto 12">
          <a:extLst>
            <a:ext uri="{FF2B5EF4-FFF2-40B4-BE49-F238E27FC236}">
              <a16:creationId xmlns:a16="http://schemas.microsoft.com/office/drawing/2014/main" id="{B5FF8B81-8D70-491A-9B7E-94F540764515}"/>
            </a:ext>
          </a:extLst>
        </xdr:cNvPr>
        <xdr:cNvSpPr txBox="1"/>
      </xdr:nvSpPr>
      <xdr:spPr>
        <a:xfrm>
          <a:off x="91916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twoCellAnchor>
    <xdr:from>
      <xdr:col>12</xdr:col>
      <xdr:colOff>130967</xdr:colOff>
      <xdr:row>18</xdr:row>
      <xdr:rowOff>114300</xdr:rowOff>
    </xdr:from>
    <xdr:to>
      <xdr:col>14</xdr:col>
      <xdr:colOff>47625</xdr:colOff>
      <xdr:row>30</xdr:row>
      <xdr:rowOff>190499</xdr:rowOff>
    </xdr:to>
    <xdr:sp macro="" textlink="">
      <xdr:nvSpPr>
        <xdr:cNvPr id="14" name="Rectángulo: esquinas redondeadas 13">
          <a:extLst>
            <a:ext uri="{FF2B5EF4-FFF2-40B4-BE49-F238E27FC236}">
              <a16:creationId xmlns:a16="http://schemas.microsoft.com/office/drawing/2014/main" id="{47D3A515-1DA7-441B-A034-C161D8E06278}"/>
            </a:ext>
          </a:extLst>
        </xdr:cNvPr>
        <xdr:cNvSpPr/>
      </xdr:nvSpPr>
      <xdr:spPr>
        <a:xfrm>
          <a:off x="9132092" y="4095750"/>
          <a:ext cx="831058" cy="224789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0</xdr:colOff>
      <xdr:row>22</xdr:row>
      <xdr:rowOff>66675</xdr:rowOff>
    </xdr:from>
    <xdr:ext cx="800100" cy="281744"/>
    <xdr:sp macro="" textlink="">
      <xdr:nvSpPr>
        <xdr:cNvPr id="15" name="CuadroTexto 14">
          <a:extLst>
            <a:ext uri="{FF2B5EF4-FFF2-40B4-BE49-F238E27FC236}">
              <a16:creationId xmlns:a16="http://schemas.microsoft.com/office/drawing/2014/main" id="{71CC821A-48EF-4E6B-A56B-E6AE3C44F1D1}"/>
            </a:ext>
          </a:extLst>
        </xdr:cNvPr>
        <xdr:cNvSpPr txBox="1"/>
      </xdr:nvSpPr>
      <xdr:spPr>
        <a:xfrm>
          <a:off x="9153525" y="47434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ENTREGABLES DEL PROYECTO</a:t>
          </a:r>
        </a:p>
      </xdr:txBody>
    </xdr:sp>
    <xdr:clientData/>
  </xdr:oneCellAnchor>
  <xdr:twoCellAnchor>
    <xdr:from>
      <xdr:col>1</xdr:col>
      <xdr:colOff>0</xdr:colOff>
      <xdr:row>31</xdr:row>
      <xdr:rowOff>85725</xdr:rowOff>
    </xdr:from>
    <xdr:to>
      <xdr:col>3</xdr:col>
      <xdr:colOff>0</xdr:colOff>
      <xdr:row>32</xdr:row>
      <xdr:rowOff>171451</xdr:rowOff>
    </xdr:to>
    <xdr:sp macro="" textlink="">
      <xdr:nvSpPr>
        <xdr:cNvPr id="16" name="Rectángulo: esquinas redondeadas 15">
          <a:extLst>
            <a:ext uri="{FF2B5EF4-FFF2-40B4-BE49-F238E27FC236}">
              <a16:creationId xmlns:a16="http://schemas.microsoft.com/office/drawing/2014/main" id="{FB706C2A-2B23-43C2-82A6-9388E4C5021D}"/>
            </a:ext>
          </a:extLst>
        </xdr:cNvPr>
        <xdr:cNvSpPr/>
      </xdr:nvSpPr>
      <xdr:spPr>
        <a:xfrm>
          <a:off x="161925" y="6429375"/>
          <a:ext cx="1800225" cy="276226"/>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REGIONES</a:t>
          </a:r>
        </a:p>
      </xdr:txBody>
    </xdr:sp>
    <xdr:clientData/>
  </xdr:twoCellAnchor>
  <xdr:twoCellAnchor>
    <xdr:from>
      <xdr:col>3</xdr:col>
      <xdr:colOff>9525</xdr:colOff>
      <xdr:row>31</xdr:row>
      <xdr:rowOff>85726</xdr:rowOff>
    </xdr:from>
    <xdr:to>
      <xdr:col>4</xdr:col>
      <xdr:colOff>819149</xdr:colOff>
      <xdr:row>32</xdr:row>
      <xdr:rowOff>180976</xdr:rowOff>
    </xdr:to>
    <xdr:sp macro="" textlink="">
      <xdr:nvSpPr>
        <xdr:cNvPr id="17" name="Rectángulo: esquinas redondeadas 16">
          <a:extLst>
            <a:ext uri="{FF2B5EF4-FFF2-40B4-BE49-F238E27FC236}">
              <a16:creationId xmlns:a16="http://schemas.microsoft.com/office/drawing/2014/main" id="{88F82C35-9347-4C22-A282-B38E8521FBCD}"/>
            </a:ext>
          </a:extLst>
        </xdr:cNvPr>
        <xdr:cNvSpPr/>
      </xdr:nvSpPr>
      <xdr:spPr>
        <a:xfrm>
          <a:off x="1971675" y="6429376"/>
          <a:ext cx="1790699"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OPERACIÓN</a:t>
          </a:r>
          <a:r>
            <a:rPr lang="es-MX" sz="900" b="1" baseline="0"/>
            <a:t> / PROYECTO</a:t>
          </a:r>
          <a:endParaRPr lang="es-MX" sz="900" b="1"/>
        </a:p>
      </xdr:txBody>
    </xdr:sp>
    <xdr:clientData/>
  </xdr:twoCellAnchor>
  <xdr:twoCellAnchor>
    <xdr:from>
      <xdr:col>8</xdr:col>
      <xdr:colOff>19050</xdr:colOff>
      <xdr:row>31</xdr:row>
      <xdr:rowOff>85725</xdr:rowOff>
    </xdr:from>
    <xdr:to>
      <xdr:col>9</xdr:col>
      <xdr:colOff>962025</xdr:colOff>
      <xdr:row>32</xdr:row>
      <xdr:rowOff>180976</xdr:rowOff>
    </xdr:to>
    <xdr:sp macro="" textlink="">
      <xdr:nvSpPr>
        <xdr:cNvPr id="18" name="Rectángulo: esquinas redondeadas 17">
          <a:extLst>
            <a:ext uri="{FF2B5EF4-FFF2-40B4-BE49-F238E27FC236}">
              <a16:creationId xmlns:a16="http://schemas.microsoft.com/office/drawing/2014/main" id="{82E0D851-2F05-438E-BC5D-F11827A2592A}"/>
            </a:ext>
          </a:extLst>
        </xdr:cNvPr>
        <xdr:cNvSpPr/>
      </xdr:nvSpPr>
      <xdr:spPr>
        <a:xfrm>
          <a:off x="5543550" y="6429375"/>
          <a:ext cx="1895475"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MUNICIPIOS</a:t>
          </a:r>
        </a:p>
      </xdr:txBody>
    </xdr:sp>
    <xdr:clientData/>
  </xdr:twoCellAnchor>
  <xdr:oneCellAnchor>
    <xdr:from>
      <xdr:col>11</xdr:col>
      <xdr:colOff>723900</xdr:colOff>
      <xdr:row>31</xdr:row>
      <xdr:rowOff>19050</xdr:rowOff>
    </xdr:from>
    <xdr:ext cx="800100" cy="140872"/>
    <xdr:sp macro="" textlink="">
      <xdr:nvSpPr>
        <xdr:cNvPr id="19" name="CuadroTexto 18">
          <a:extLst>
            <a:ext uri="{FF2B5EF4-FFF2-40B4-BE49-F238E27FC236}">
              <a16:creationId xmlns:a16="http://schemas.microsoft.com/office/drawing/2014/main" id="{DFD01CFC-9E6D-4B4B-A104-BAE8FC23E830}"/>
            </a:ext>
          </a:extLst>
        </xdr:cNvPr>
        <xdr:cNvSpPr txBox="1"/>
      </xdr:nvSpPr>
      <xdr:spPr>
        <a:xfrm>
          <a:off x="8372475" y="6362700"/>
          <a:ext cx="800100"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MUNICIPIO</a:t>
          </a:r>
        </a:p>
      </xdr:txBody>
    </xdr:sp>
    <xdr:clientData/>
  </xdr:oneCellAnchor>
  <xdr:twoCellAnchor>
    <xdr:from>
      <xdr:col>4</xdr:col>
      <xdr:colOff>819150</xdr:colOff>
      <xdr:row>31</xdr:row>
      <xdr:rowOff>85726</xdr:rowOff>
    </xdr:from>
    <xdr:to>
      <xdr:col>7</xdr:col>
      <xdr:colOff>752475</xdr:colOff>
      <xdr:row>32</xdr:row>
      <xdr:rowOff>180976</xdr:rowOff>
    </xdr:to>
    <xdr:sp macro="" textlink="">
      <xdr:nvSpPr>
        <xdr:cNvPr id="20" name="Rectángulo: esquinas redondeadas 19">
          <a:extLst>
            <a:ext uri="{FF2B5EF4-FFF2-40B4-BE49-F238E27FC236}">
              <a16:creationId xmlns:a16="http://schemas.microsoft.com/office/drawing/2014/main" id="{AE2E2D71-A475-4A70-9E17-3AF4C5C261BE}"/>
            </a:ext>
          </a:extLst>
        </xdr:cNvPr>
        <xdr:cNvSpPr/>
      </xdr:nvSpPr>
      <xdr:spPr>
        <a:xfrm>
          <a:off x="3762375" y="6429376"/>
          <a:ext cx="1752600"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DEPARTAMENTOS</a:t>
          </a:r>
        </a:p>
      </xdr:txBody>
    </xdr:sp>
    <xdr:clientData/>
  </xdr:twoCellAnchor>
  <xdr:twoCellAnchor>
    <xdr:from>
      <xdr:col>10</xdr:col>
      <xdr:colOff>57150</xdr:colOff>
      <xdr:row>31</xdr:row>
      <xdr:rowOff>85725</xdr:rowOff>
    </xdr:from>
    <xdr:to>
      <xdr:col>18</xdr:col>
      <xdr:colOff>47625</xdr:colOff>
      <xdr:row>32</xdr:row>
      <xdr:rowOff>180976</xdr:rowOff>
    </xdr:to>
    <xdr:sp macro="" textlink="">
      <xdr:nvSpPr>
        <xdr:cNvPr id="21" name="Rectángulo: esquinas redondeadas 20">
          <a:extLst>
            <a:ext uri="{FF2B5EF4-FFF2-40B4-BE49-F238E27FC236}">
              <a16:creationId xmlns:a16="http://schemas.microsoft.com/office/drawing/2014/main" id="{3D45ECA9-BBBE-4241-8C8D-7A05E6E1FB70}"/>
            </a:ext>
          </a:extLst>
        </xdr:cNvPr>
        <xdr:cNvSpPr/>
      </xdr:nvSpPr>
      <xdr:spPr>
        <a:xfrm>
          <a:off x="7505700" y="6429375"/>
          <a:ext cx="4933950"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COMUNIDADES</a:t>
          </a:r>
        </a:p>
      </xdr:txBody>
    </xdr:sp>
    <xdr:clientData/>
  </xdr:twoCellAnchor>
  <xdr:oneCellAnchor>
    <xdr:from>
      <xdr:col>18</xdr:col>
      <xdr:colOff>468900</xdr:colOff>
      <xdr:row>41</xdr:row>
      <xdr:rowOff>51816</xdr:rowOff>
    </xdr:from>
    <xdr:ext cx="2552699" cy="1283514"/>
    <xdr:pic>
      <xdr:nvPicPr>
        <xdr:cNvPr id="22" name="Imagen 21">
          <a:extLst>
            <a:ext uri="{FF2B5EF4-FFF2-40B4-BE49-F238E27FC236}">
              <a16:creationId xmlns:a16="http://schemas.microsoft.com/office/drawing/2014/main" id="{3764C48F-2525-447B-AAE3-51258934DC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18025" y="8271891"/>
          <a:ext cx="2552699" cy="1283514"/>
        </a:xfrm>
        <a:prstGeom prst="rect">
          <a:avLst/>
        </a:prstGeom>
      </xdr:spPr>
    </xdr:pic>
    <xdr:clientData/>
  </xdr:oneCellAnchor>
  <xdr:twoCellAnchor>
    <xdr:from>
      <xdr:col>1</xdr:col>
      <xdr:colOff>38099</xdr:colOff>
      <xdr:row>39</xdr:row>
      <xdr:rowOff>114300</xdr:rowOff>
    </xdr:from>
    <xdr:to>
      <xdr:col>2</xdr:col>
      <xdr:colOff>85724</xdr:colOff>
      <xdr:row>47</xdr:row>
      <xdr:rowOff>9524</xdr:rowOff>
    </xdr:to>
    <xdr:sp macro="" textlink="">
      <xdr:nvSpPr>
        <xdr:cNvPr id="23" name="Rectángulo: esquinas redondeadas 22">
          <a:extLst>
            <a:ext uri="{FF2B5EF4-FFF2-40B4-BE49-F238E27FC236}">
              <a16:creationId xmlns:a16="http://schemas.microsoft.com/office/drawing/2014/main" id="{F58CA865-2A99-408D-8FB5-E42291954FE0}"/>
            </a:ext>
          </a:extLst>
        </xdr:cNvPr>
        <xdr:cNvSpPr/>
      </xdr:nvSpPr>
      <xdr:spPr>
        <a:xfrm>
          <a:off x="200024" y="8020050"/>
          <a:ext cx="809625" cy="2952749"/>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41</xdr:row>
      <xdr:rowOff>371475</xdr:rowOff>
    </xdr:from>
    <xdr:ext cx="800100" cy="375680"/>
    <xdr:sp macro="" textlink="">
      <xdr:nvSpPr>
        <xdr:cNvPr id="24" name="CuadroTexto 23">
          <a:extLst>
            <a:ext uri="{FF2B5EF4-FFF2-40B4-BE49-F238E27FC236}">
              <a16:creationId xmlns:a16="http://schemas.microsoft.com/office/drawing/2014/main" id="{5352B82E-D95D-4943-AAE3-587501E67703}"/>
            </a:ext>
          </a:extLst>
        </xdr:cNvPr>
        <xdr:cNvSpPr txBox="1"/>
      </xdr:nvSpPr>
      <xdr:spPr>
        <a:xfrm>
          <a:off x="200025" y="8591550"/>
          <a:ext cx="800100" cy="375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RIESGOS Y OPORTUNIDADES</a:t>
          </a:r>
          <a:r>
            <a:rPr lang="es-MX" sz="800" b="1" baseline="0">
              <a:solidFill>
                <a:schemeClr val="bg1"/>
              </a:solidFill>
            </a:rPr>
            <a:t> DEL PROYECTO</a:t>
          </a:r>
          <a:endParaRPr lang="es-MX" sz="800" b="1">
            <a:solidFill>
              <a:schemeClr val="bg1"/>
            </a:solidFill>
          </a:endParaRPr>
        </a:p>
      </xdr:txBody>
    </xdr:sp>
    <xdr:clientData/>
  </xdr:oneCellAnchor>
  <xdr:twoCellAnchor>
    <xdr:from>
      <xdr:col>7</xdr:col>
      <xdr:colOff>0</xdr:colOff>
      <xdr:row>40</xdr:row>
      <xdr:rowOff>0</xdr:rowOff>
    </xdr:from>
    <xdr:to>
      <xdr:col>8</xdr:col>
      <xdr:colOff>47625</xdr:colOff>
      <xdr:row>43</xdr:row>
      <xdr:rowOff>428625</xdr:rowOff>
    </xdr:to>
    <xdr:sp macro="" textlink="">
      <xdr:nvSpPr>
        <xdr:cNvPr id="25" name="Rectángulo: esquinas redondeadas 24">
          <a:extLst>
            <a:ext uri="{FF2B5EF4-FFF2-40B4-BE49-F238E27FC236}">
              <a16:creationId xmlns:a16="http://schemas.microsoft.com/office/drawing/2014/main" id="{5246857C-FB9D-4AA8-A823-A72EA3CA8350}"/>
            </a:ext>
          </a:extLst>
        </xdr:cNvPr>
        <xdr:cNvSpPr/>
      </xdr:nvSpPr>
      <xdr:spPr>
        <a:xfrm>
          <a:off x="4762500" y="8029575"/>
          <a:ext cx="809625" cy="153352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41</xdr:row>
      <xdr:rowOff>38100</xdr:rowOff>
    </xdr:from>
    <xdr:ext cx="800100" cy="422616"/>
    <xdr:sp macro="" textlink="">
      <xdr:nvSpPr>
        <xdr:cNvPr id="26" name="CuadroTexto 25">
          <a:extLst>
            <a:ext uri="{FF2B5EF4-FFF2-40B4-BE49-F238E27FC236}">
              <a16:creationId xmlns:a16="http://schemas.microsoft.com/office/drawing/2014/main" id="{710D6C92-1436-4696-9496-33CECFF0F93A}"/>
            </a:ext>
          </a:extLst>
        </xdr:cNvPr>
        <xdr:cNvSpPr txBox="1"/>
      </xdr:nvSpPr>
      <xdr:spPr>
        <a:xfrm>
          <a:off x="4772025" y="8258175"/>
          <a:ext cx="800100" cy="4226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	REQUISITOS</a:t>
          </a:r>
          <a:r>
            <a:rPr lang="es-MX" sz="900" b="1" baseline="0">
              <a:solidFill>
                <a:schemeClr val="bg1"/>
              </a:solidFill>
            </a:rPr>
            <a:t> DE ENTRADA</a:t>
          </a:r>
          <a:endParaRPr lang="es-MX" sz="900" b="1">
            <a:solidFill>
              <a:schemeClr val="bg1"/>
            </a:solidFill>
          </a:endParaRPr>
        </a:p>
      </xdr:txBody>
    </xdr:sp>
    <xdr:clientData/>
  </xdr:oneCellAnchor>
  <xdr:twoCellAnchor>
    <xdr:from>
      <xdr:col>13</xdr:col>
      <xdr:colOff>0</xdr:colOff>
      <xdr:row>40</xdr:row>
      <xdr:rowOff>0</xdr:rowOff>
    </xdr:from>
    <xdr:to>
      <xdr:col>14</xdr:col>
      <xdr:colOff>47625</xdr:colOff>
      <xdr:row>47</xdr:row>
      <xdr:rowOff>28575</xdr:rowOff>
    </xdr:to>
    <xdr:sp macro="" textlink="">
      <xdr:nvSpPr>
        <xdr:cNvPr id="27" name="Rectángulo: esquinas redondeadas 26">
          <a:extLst>
            <a:ext uri="{FF2B5EF4-FFF2-40B4-BE49-F238E27FC236}">
              <a16:creationId xmlns:a16="http://schemas.microsoft.com/office/drawing/2014/main" id="{68A118AF-4F1F-4DA4-80C9-970EA31A28DB}"/>
            </a:ext>
          </a:extLst>
        </xdr:cNvPr>
        <xdr:cNvSpPr/>
      </xdr:nvSpPr>
      <xdr:spPr>
        <a:xfrm>
          <a:off x="9153525" y="8029575"/>
          <a:ext cx="809625" cy="2962275"/>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41</xdr:row>
      <xdr:rowOff>95250</xdr:rowOff>
    </xdr:from>
    <xdr:ext cx="800100" cy="281744"/>
    <xdr:sp macro="" textlink="">
      <xdr:nvSpPr>
        <xdr:cNvPr id="28" name="CuadroTexto 27">
          <a:extLst>
            <a:ext uri="{FF2B5EF4-FFF2-40B4-BE49-F238E27FC236}">
              <a16:creationId xmlns:a16="http://schemas.microsoft.com/office/drawing/2014/main" id="{106E63C9-C34F-4E25-A9B1-5737A1011D4B}"/>
            </a:ext>
          </a:extLst>
        </xdr:cNvPr>
        <xdr:cNvSpPr txBox="1"/>
      </xdr:nvSpPr>
      <xdr:spPr>
        <a:xfrm>
          <a:off x="9163050" y="831532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RESTRICCIONES DEL PROYECTO</a:t>
          </a:r>
        </a:p>
      </xdr:txBody>
    </xdr:sp>
    <xdr:clientData/>
  </xdr:oneCellAnchor>
  <xdr:twoCellAnchor editAs="oneCell">
    <xdr:from>
      <xdr:col>7</xdr:col>
      <xdr:colOff>109055</xdr:colOff>
      <xdr:row>42</xdr:row>
      <xdr:rowOff>416026</xdr:rowOff>
    </xdr:from>
    <xdr:to>
      <xdr:col>7</xdr:col>
      <xdr:colOff>703713</xdr:colOff>
      <xdr:row>43</xdr:row>
      <xdr:rowOff>276225</xdr:rowOff>
    </xdr:to>
    <xdr:pic>
      <xdr:nvPicPr>
        <xdr:cNvPr id="29" name="Imagen 28">
          <a:extLst>
            <a:ext uri="{FF2B5EF4-FFF2-40B4-BE49-F238E27FC236}">
              <a16:creationId xmlns:a16="http://schemas.microsoft.com/office/drawing/2014/main" id="{BCC36AB6-65AB-4DE1-969C-C7BB7A310AB0}"/>
            </a:ext>
          </a:extLst>
        </xdr:cNvPr>
        <xdr:cNvPicPr>
          <a:picLocks noChangeAspect="1"/>
        </xdr:cNvPicPr>
      </xdr:nvPicPr>
      <xdr:blipFill>
        <a:blip xmlns:r="http://schemas.openxmlformats.org/officeDocument/2006/relationships" r:embed="rId5" cstate="print">
          <a:lum bright="70000" contrast="-70000"/>
          <a:extLst>
            <a:ext uri="{BEBA8EAE-BF5A-486C-A8C5-ECC9F3942E4B}">
              <a14:imgProps xmlns:a14="http://schemas.microsoft.com/office/drawing/2010/main">
                <a14:imgLayer r:embed="rId6">
                  <a14:imgEffect>
                    <a14:artisticPencilGrayscale/>
                  </a14:imgEffect>
                </a14:imgLayer>
              </a14:imgProps>
            </a:ext>
            <a:ext uri="{28A0092B-C50C-407E-A947-70E740481C1C}">
              <a14:useLocalDpi xmlns:a14="http://schemas.microsoft.com/office/drawing/2010/main" val="0"/>
            </a:ext>
          </a:extLst>
        </a:blip>
        <a:stretch>
          <a:fillRect/>
        </a:stretch>
      </xdr:blipFill>
      <xdr:spPr>
        <a:xfrm>
          <a:off x="4871555" y="9093301"/>
          <a:ext cx="594658" cy="317399"/>
        </a:xfrm>
        <a:prstGeom prst="rect">
          <a:avLst/>
        </a:prstGeom>
      </xdr:spPr>
    </xdr:pic>
    <xdr:clientData/>
  </xdr:twoCellAnchor>
  <xdr:twoCellAnchor>
    <xdr:from>
      <xdr:col>6</xdr:col>
      <xdr:colOff>142875</xdr:colOff>
      <xdr:row>43</xdr:row>
      <xdr:rowOff>447675</xdr:rowOff>
    </xdr:from>
    <xdr:to>
      <xdr:col>8</xdr:col>
      <xdr:colOff>38100</xdr:colOff>
      <xdr:row>47</xdr:row>
      <xdr:rowOff>19050</xdr:rowOff>
    </xdr:to>
    <xdr:sp macro="" textlink="">
      <xdr:nvSpPr>
        <xdr:cNvPr id="30" name="Rectángulo: esquinas redondeadas 29">
          <a:extLst>
            <a:ext uri="{FF2B5EF4-FFF2-40B4-BE49-F238E27FC236}">
              <a16:creationId xmlns:a16="http://schemas.microsoft.com/office/drawing/2014/main" id="{BE93E630-8ABB-4CF3-8597-2DD09D6AC7A9}"/>
            </a:ext>
          </a:extLst>
        </xdr:cNvPr>
        <xdr:cNvSpPr/>
      </xdr:nvSpPr>
      <xdr:spPr>
        <a:xfrm>
          <a:off x="4752975" y="9582150"/>
          <a:ext cx="809625" cy="140017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0</xdr:colOff>
      <xdr:row>44</xdr:row>
      <xdr:rowOff>276225</xdr:rowOff>
    </xdr:from>
    <xdr:ext cx="800100" cy="281744"/>
    <xdr:sp macro="" textlink="">
      <xdr:nvSpPr>
        <xdr:cNvPr id="31" name="CuadroTexto 30">
          <a:extLst>
            <a:ext uri="{FF2B5EF4-FFF2-40B4-BE49-F238E27FC236}">
              <a16:creationId xmlns:a16="http://schemas.microsoft.com/office/drawing/2014/main" id="{A4DB187C-A268-4C0C-9958-94BBE82529BF}"/>
            </a:ext>
          </a:extLst>
        </xdr:cNvPr>
        <xdr:cNvSpPr txBox="1"/>
      </xdr:nvSpPr>
      <xdr:spPr>
        <a:xfrm>
          <a:off x="4762500" y="98679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SUPUESTOS DEL PROYECTO</a:t>
          </a:r>
        </a:p>
      </xdr:txBody>
    </xdr:sp>
    <xdr:clientData/>
  </xdr:oneCellAnchor>
  <xdr:twoCellAnchor>
    <xdr:from>
      <xdr:col>1</xdr:col>
      <xdr:colOff>38100</xdr:colOff>
      <xdr:row>47</xdr:row>
      <xdr:rowOff>190500</xdr:rowOff>
    </xdr:from>
    <xdr:to>
      <xdr:col>2</xdr:col>
      <xdr:colOff>28576</xdr:colOff>
      <xdr:row>56</xdr:row>
      <xdr:rowOff>9524</xdr:rowOff>
    </xdr:to>
    <xdr:sp macro="" textlink="">
      <xdr:nvSpPr>
        <xdr:cNvPr id="32" name="Rectángulo: esquinas redondeadas 31">
          <a:extLst>
            <a:ext uri="{FF2B5EF4-FFF2-40B4-BE49-F238E27FC236}">
              <a16:creationId xmlns:a16="http://schemas.microsoft.com/office/drawing/2014/main" id="{7AA1195C-C45F-4D5B-99DE-B5AC11AF4F63}"/>
            </a:ext>
          </a:extLst>
        </xdr:cNvPr>
        <xdr:cNvSpPr/>
      </xdr:nvSpPr>
      <xdr:spPr>
        <a:xfrm>
          <a:off x="200025" y="11153775"/>
          <a:ext cx="752476" cy="2495549"/>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9525</xdr:colOff>
      <xdr:row>49</xdr:row>
      <xdr:rowOff>428625</xdr:rowOff>
    </xdr:from>
    <xdr:ext cx="800100" cy="500906"/>
    <xdr:sp macro="" textlink="">
      <xdr:nvSpPr>
        <xdr:cNvPr id="33" name="CuadroTexto 32">
          <a:extLst>
            <a:ext uri="{FF2B5EF4-FFF2-40B4-BE49-F238E27FC236}">
              <a16:creationId xmlns:a16="http://schemas.microsoft.com/office/drawing/2014/main" id="{A9F86F02-391B-453B-80A4-EE60F01D7869}"/>
            </a:ext>
          </a:extLst>
        </xdr:cNvPr>
        <xdr:cNvSpPr txBox="1"/>
      </xdr:nvSpPr>
      <xdr:spPr>
        <a:xfrm>
          <a:off x="171450" y="11639550"/>
          <a:ext cx="8001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PRINCIPALES</a:t>
          </a:r>
          <a:r>
            <a:rPr lang="es-MX" sz="800" b="1" baseline="0">
              <a:solidFill>
                <a:schemeClr val="bg1"/>
              </a:solidFill>
            </a:rPr>
            <a:t> ACTORES DEL PROYECTO Y SU ROL</a:t>
          </a:r>
          <a:endParaRPr lang="es-MX" sz="800" b="1">
            <a:solidFill>
              <a:schemeClr val="bg1"/>
            </a:solidFill>
          </a:endParaRPr>
        </a:p>
      </xdr:txBody>
    </xdr:sp>
    <xdr:clientData/>
  </xdr:oneCellAnchor>
  <xdr:twoCellAnchor>
    <xdr:from>
      <xdr:col>5</xdr:col>
      <xdr:colOff>209550</xdr:colOff>
      <xdr:row>47</xdr:row>
      <xdr:rowOff>190500</xdr:rowOff>
    </xdr:from>
    <xdr:to>
      <xdr:col>7</xdr:col>
      <xdr:colOff>47626</xdr:colOff>
      <xdr:row>56</xdr:row>
      <xdr:rowOff>9524</xdr:rowOff>
    </xdr:to>
    <xdr:sp macro="" textlink="">
      <xdr:nvSpPr>
        <xdr:cNvPr id="34" name="Rectángulo: esquinas redondeadas 33">
          <a:extLst>
            <a:ext uri="{FF2B5EF4-FFF2-40B4-BE49-F238E27FC236}">
              <a16:creationId xmlns:a16="http://schemas.microsoft.com/office/drawing/2014/main" id="{87EA385A-F688-44E8-A77B-8AAF809D52BD}"/>
            </a:ext>
          </a:extLst>
        </xdr:cNvPr>
        <xdr:cNvSpPr/>
      </xdr:nvSpPr>
      <xdr:spPr>
        <a:xfrm>
          <a:off x="4057650" y="11153775"/>
          <a:ext cx="752476" cy="2495549"/>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5</xdr:col>
      <xdr:colOff>228600</xdr:colOff>
      <xdr:row>49</xdr:row>
      <xdr:rowOff>419100</xdr:rowOff>
    </xdr:from>
    <xdr:ext cx="714375" cy="500906"/>
    <xdr:sp macro="" textlink="">
      <xdr:nvSpPr>
        <xdr:cNvPr id="35" name="CuadroTexto 34">
          <a:extLst>
            <a:ext uri="{FF2B5EF4-FFF2-40B4-BE49-F238E27FC236}">
              <a16:creationId xmlns:a16="http://schemas.microsoft.com/office/drawing/2014/main" id="{567D5340-3BE7-4AB9-AC05-9021FCFFA03D}"/>
            </a:ext>
          </a:extLst>
        </xdr:cNvPr>
        <xdr:cNvSpPr txBox="1"/>
      </xdr:nvSpPr>
      <xdr:spPr>
        <a:xfrm>
          <a:off x="4076700" y="11639550"/>
          <a:ext cx="714375"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CICLO DE VIDA EN EL CUAL SE EJECUTA EL PROYECTO</a:t>
          </a:r>
        </a:p>
      </xdr:txBody>
    </xdr:sp>
    <xdr:clientData/>
  </xdr:oneCellAnchor>
  <xdr:twoCellAnchor>
    <xdr:from>
      <xdr:col>11</xdr:col>
      <xdr:colOff>0</xdr:colOff>
      <xdr:row>47</xdr:row>
      <xdr:rowOff>133350</xdr:rowOff>
    </xdr:from>
    <xdr:to>
      <xdr:col>18</xdr:col>
      <xdr:colOff>0</xdr:colOff>
      <xdr:row>49</xdr:row>
      <xdr:rowOff>9525</xdr:rowOff>
    </xdr:to>
    <xdr:sp macro="" textlink="">
      <xdr:nvSpPr>
        <xdr:cNvPr id="36" name="Rectángulo: esquinas redondeadas 35">
          <a:extLst>
            <a:ext uri="{FF2B5EF4-FFF2-40B4-BE49-F238E27FC236}">
              <a16:creationId xmlns:a16="http://schemas.microsoft.com/office/drawing/2014/main" id="{04F6C4CC-07ED-4FEF-945A-9AAF490423E0}"/>
            </a:ext>
          </a:extLst>
        </xdr:cNvPr>
        <xdr:cNvSpPr/>
      </xdr:nvSpPr>
      <xdr:spPr>
        <a:xfrm>
          <a:off x="7648575" y="11096625"/>
          <a:ext cx="4743450" cy="247650"/>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50" b="1"/>
            <a:t>Presupuesto del proyecto 2020</a:t>
          </a:r>
        </a:p>
        <a:p>
          <a:pPr algn="ctr"/>
          <a:endParaRPr lang="es-MX" sz="1050" b="1"/>
        </a:p>
      </xdr:txBody>
    </xdr:sp>
    <xdr:clientData/>
  </xdr:twoCellAnchor>
  <xdr:twoCellAnchor>
    <xdr:from>
      <xdr:col>1</xdr:col>
      <xdr:colOff>66675</xdr:colOff>
      <xdr:row>57</xdr:row>
      <xdr:rowOff>0</xdr:rowOff>
    </xdr:from>
    <xdr:to>
      <xdr:col>2</xdr:col>
      <xdr:colOff>57151</xdr:colOff>
      <xdr:row>68</xdr:row>
      <xdr:rowOff>38100</xdr:rowOff>
    </xdr:to>
    <xdr:sp macro="" textlink="">
      <xdr:nvSpPr>
        <xdr:cNvPr id="37" name="Rectángulo: esquinas redondeadas 36">
          <a:extLst>
            <a:ext uri="{FF2B5EF4-FFF2-40B4-BE49-F238E27FC236}">
              <a16:creationId xmlns:a16="http://schemas.microsoft.com/office/drawing/2014/main" id="{98300BD4-98ED-4498-AA02-C432E88E8386}"/>
            </a:ext>
          </a:extLst>
        </xdr:cNvPr>
        <xdr:cNvSpPr/>
      </xdr:nvSpPr>
      <xdr:spPr>
        <a:xfrm>
          <a:off x="228600" y="13763625"/>
          <a:ext cx="752476"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76200</xdr:colOff>
      <xdr:row>59</xdr:row>
      <xdr:rowOff>47625</xdr:rowOff>
    </xdr:from>
    <xdr:ext cx="685800" cy="250453"/>
    <xdr:sp macro="" textlink="">
      <xdr:nvSpPr>
        <xdr:cNvPr id="38" name="CuadroTexto 37">
          <a:extLst>
            <a:ext uri="{FF2B5EF4-FFF2-40B4-BE49-F238E27FC236}">
              <a16:creationId xmlns:a16="http://schemas.microsoft.com/office/drawing/2014/main" id="{624FCDCD-4D6E-4C52-AAB1-469F0E407390}"/>
            </a:ext>
          </a:extLst>
        </xdr:cNvPr>
        <xdr:cNvSpPr txBox="1"/>
      </xdr:nvSpPr>
      <xdr:spPr>
        <a:xfrm>
          <a:off x="238125" y="14211300"/>
          <a:ext cx="6858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INDICADORES DEL PROYECTO</a:t>
          </a:r>
        </a:p>
      </xdr:txBody>
    </xdr:sp>
    <xdr:clientData/>
  </xdr:oneCellAnchor>
  <xdr:twoCellAnchor>
    <xdr:from>
      <xdr:col>9</xdr:col>
      <xdr:colOff>371475</xdr:colOff>
      <xdr:row>56</xdr:row>
      <xdr:rowOff>114300</xdr:rowOff>
    </xdr:from>
    <xdr:to>
      <xdr:col>11</xdr:col>
      <xdr:colOff>1</xdr:colOff>
      <xdr:row>68</xdr:row>
      <xdr:rowOff>28575</xdr:rowOff>
    </xdr:to>
    <xdr:sp macro="" textlink="">
      <xdr:nvSpPr>
        <xdr:cNvPr id="39" name="Rectángulo: esquinas redondeadas 38">
          <a:extLst>
            <a:ext uri="{FF2B5EF4-FFF2-40B4-BE49-F238E27FC236}">
              <a16:creationId xmlns:a16="http://schemas.microsoft.com/office/drawing/2014/main" id="{65F4E2A0-B20E-45CD-91EA-CC4D176D94D6}"/>
            </a:ext>
          </a:extLst>
        </xdr:cNvPr>
        <xdr:cNvSpPr/>
      </xdr:nvSpPr>
      <xdr:spPr>
        <a:xfrm>
          <a:off x="6848475" y="13754100"/>
          <a:ext cx="80010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14</xdr:col>
      <xdr:colOff>161925</xdr:colOff>
      <xdr:row>56</xdr:row>
      <xdr:rowOff>104775</xdr:rowOff>
    </xdr:from>
    <xdr:to>
      <xdr:col>16</xdr:col>
      <xdr:colOff>9526</xdr:colOff>
      <xdr:row>68</xdr:row>
      <xdr:rowOff>19050</xdr:rowOff>
    </xdr:to>
    <xdr:sp macro="" textlink="">
      <xdr:nvSpPr>
        <xdr:cNvPr id="40" name="Rectángulo: esquinas redondeadas 39">
          <a:extLst>
            <a:ext uri="{FF2B5EF4-FFF2-40B4-BE49-F238E27FC236}">
              <a16:creationId xmlns:a16="http://schemas.microsoft.com/office/drawing/2014/main" id="{CD213229-E7E8-4C43-AE38-204FC756E789}"/>
            </a:ext>
          </a:extLst>
        </xdr:cNvPr>
        <xdr:cNvSpPr/>
      </xdr:nvSpPr>
      <xdr:spPr>
        <a:xfrm>
          <a:off x="10077450" y="13744575"/>
          <a:ext cx="78105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9</xdr:col>
      <xdr:colOff>381000</xdr:colOff>
      <xdr:row>59</xdr:row>
      <xdr:rowOff>57150</xdr:rowOff>
    </xdr:from>
    <xdr:ext cx="762000" cy="500906"/>
    <xdr:sp macro="" textlink="">
      <xdr:nvSpPr>
        <xdr:cNvPr id="41" name="CuadroTexto 40">
          <a:extLst>
            <a:ext uri="{FF2B5EF4-FFF2-40B4-BE49-F238E27FC236}">
              <a16:creationId xmlns:a16="http://schemas.microsoft.com/office/drawing/2014/main" id="{0EA69010-B66E-4121-B12E-B217868E0414}"/>
            </a:ext>
          </a:extLst>
        </xdr:cNvPr>
        <xdr:cNvSpPr txBox="1"/>
      </xdr:nvSpPr>
      <xdr:spPr>
        <a:xfrm>
          <a:off x="6858000" y="14220825"/>
          <a:ext cx="7620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TIPO</a:t>
          </a:r>
          <a:r>
            <a:rPr lang="es-MX" sz="800" b="1" baseline="0">
              <a:solidFill>
                <a:schemeClr val="bg1"/>
              </a:solidFill>
            </a:rPr>
            <a:t> DE PROYECTO DE INVERSIÓN SOCIAL</a:t>
          </a:r>
          <a:endParaRPr lang="es-MX" sz="800" b="1">
            <a:solidFill>
              <a:schemeClr val="bg1"/>
            </a:solidFill>
          </a:endParaRPr>
        </a:p>
      </xdr:txBody>
    </xdr:sp>
    <xdr:clientData/>
  </xdr:oneCellAnchor>
  <xdr:oneCellAnchor>
    <xdr:from>
      <xdr:col>14</xdr:col>
      <xdr:colOff>180975</xdr:colOff>
      <xdr:row>59</xdr:row>
      <xdr:rowOff>76200</xdr:rowOff>
    </xdr:from>
    <xdr:ext cx="742950" cy="125227"/>
    <xdr:sp macro="" textlink="">
      <xdr:nvSpPr>
        <xdr:cNvPr id="42" name="CuadroTexto 41">
          <a:extLst>
            <a:ext uri="{FF2B5EF4-FFF2-40B4-BE49-F238E27FC236}">
              <a16:creationId xmlns:a16="http://schemas.microsoft.com/office/drawing/2014/main" id="{ED770E41-8952-4F12-AA3D-80028D93B29E}"/>
            </a:ext>
          </a:extLst>
        </xdr:cNvPr>
        <xdr:cNvSpPr txBox="1"/>
      </xdr:nvSpPr>
      <xdr:spPr>
        <a:xfrm>
          <a:off x="10096500" y="14239875"/>
          <a:ext cx="742950"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OBSERVACIONES</a:t>
          </a:r>
        </a:p>
      </xdr:txBody>
    </xdr:sp>
    <xdr:clientData/>
  </xdr:oneCellAnchor>
  <xdr:twoCellAnchor editAs="oneCell">
    <xdr:from>
      <xdr:col>4</xdr:col>
      <xdr:colOff>581025</xdr:colOff>
      <xdr:row>0</xdr:row>
      <xdr:rowOff>28575</xdr:rowOff>
    </xdr:from>
    <xdr:to>
      <xdr:col>6</xdr:col>
      <xdr:colOff>64618</xdr:colOff>
      <xdr:row>0</xdr:row>
      <xdr:rowOff>689317</xdr:rowOff>
    </xdr:to>
    <xdr:pic>
      <xdr:nvPicPr>
        <xdr:cNvPr id="43" name="Picture 2" descr="Resultado de imagen de hocol">
          <a:extLst>
            <a:ext uri="{FF2B5EF4-FFF2-40B4-BE49-F238E27FC236}">
              <a16:creationId xmlns:a16="http://schemas.microsoft.com/office/drawing/2014/main" id="{B2C90C3E-6C3C-4851-9EF1-019DB9C4C72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24250" y="28575"/>
          <a:ext cx="1150468" cy="66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149174</xdr:colOff>
      <xdr:row>64</xdr:row>
      <xdr:rowOff>104775</xdr:rowOff>
    </xdr:from>
    <xdr:to>
      <xdr:col>1</xdr:col>
      <xdr:colOff>742798</xdr:colOff>
      <xdr:row>67</xdr:row>
      <xdr:rowOff>76200</xdr:rowOff>
    </xdr:to>
    <xdr:pic>
      <xdr:nvPicPr>
        <xdr:cNvPr id="44" name="Imagen 43">
          <a:extLst>
            <a:ext uri="{FF2B5EF4-FFF2-40B4-BE49-F238E27FC236}">
              <a16:creationId xmlns:a16="http://schemas.microsoft.com/office/drawing/2014/main" id="{6E9AB207-3A30-4F61-B9ED-72174E0231F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11099" y="15268575"/>
          <a:ext cx="593624" cy="571500"/>
        </a:xfrm>
        <a:prstGeom prst="rect">
          <a:avLst/>
        </a:prstGeom>
      </xdr:spPr>
    </xdr:pic>
    <xdr:clientData/>
  </xdr:twoCellAnchor>
  <xdr:twoCellAnchor editAs="oneCell">
    <xdr:from>
      <xdr:col>1</xdr:col>
      <xdr:colOff>106275</xdr:colOff>
      <xdr:row>53</xdr:row>
      <xdr:rowOff>152642</xdr:rowOff>
    </xdr:from>
    <xdr:to>
      <xdr:col>1</xdr:col>
      <xdr:colOff>723900</xdr:colOff>
      <xdr:row>54</xdr:row>
      <xdr:rowOff>291018</xdr:rowOff>
    </xdr:to>
    <xdr:pic>
      <xdr:nvPicPr>
        <xdr:cNvPr id="45" name="Imagen 44">
          <a:extLst>
            <a:ext uri="{FF2B5EF4-FFF2-40B4-BE49-F238E27FC236}">
              <a16:creationId xmlns:a16="http://schemas.microsoft.com/office/drawing/2014/main" id="{0FBAC3AC-0CCD-44E7-B424-4A3B3CCD742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68200" y="12706592"/>
          <a:ext cx="617625" cy="614626"/>
        </a:xfrm>
        <a:prstGeom prst="rect">
          <a:avLst/>
        </a:prstGeom>
      </xdr:spPr>
    </xdr:pic>
    <xdr:clientData/>
  </xdr:twoCellAnchor>
  <xdr:twoCellAnchor editAs="oneCell">
    <xdr:from>
      <xdr:col>13</xdr:col>
      <xdr:colOff>104775</xdr:colOff>
      <xdr:row>45</xdr:row>
      <xdr:rowOff>181584</xdr:rowOff>
    </xdr:from>
    <xdr:to>
      <xdr:col>13</xdr:col>
      <xdr:colOff>690650</xdr:colOff>
      <xdr:row>46</xdr:row>
      <xdr:rowOff>292094</xdr:rowOff>
    </xdr:to>
    <xdr:pic>
      <xdr:nvPicPr>
        <xdr:cNvPr id="46" name="Imagen 45">
          <a:extLst>
            <a:ext uri="{FF2B5EF4-FFF2-40B4-BE49-F238E27FC236}">
              <a16:creationId xmlns:a16="http://schemas.microsoft.com/office/drawing/2014/main" id="{DC4F7ADC-B07A-4F3D-BA89-CAD0B836199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258300" y="10230459"/>
          <a:ext cx="585875" cy="567710"/>
        </a:xfrm>
        <a:prstGeom prst="rect">
          <a:avLst/>
        </a:prstGeom>
      </xdr:spPr>
    </xdr:pic>
    <xdr:clientData/>
  </xdr:twoCellAnchor>
  <xdr:twoCellAnchor editAs="oneCell">
    <xdr:from>
      <xdr:col>5</xdr:col>
      <xdr:colOff>276225</xdr:colOff>
      <xdr:row>53</xdr:row>
      <xdr:rowOff>268555</xdr:rowOff>
    </xdr:from>
    <xdr:to>
      <xdr:col>6</xdr:col>
      <xdr:colOff>74345</xdr:colOff>
      <xdr:row>55</xdr:row>
      <xdr:rowOff>47625</xdr:rowOff>
    </xdr:to>
    <xdr:pic>
      <xdr:nvPicPr>
        <xdr:cNvPr id="47" name="Imagen 46">
          <a:extLst>
            <a:ext uri="{FF2B5EF4-FFF2-40B4-BE49-F238E27FC236}">
              <a16:creationId xmlns:a16="http://schemas.microsoft.com/office/drawing/2014/main" id="{348F3158-58B5-4949-8F08-66E71FA11A9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124325" y="12822505"/>
          <a:ext cx="560120" cy="560120"/>
        </a:xfrm>
        <a:prstGeom prst="rect">
          <a:avLst/>
        </a:prstGeom>
      </xdr:spPr>
    </xdr:pic>
    <xdr:clientData/>
  </xdr:twoCellAnchor>
  <xdr:twoCellAnchor editAs="oneCell">
    <xdr:from>
      <xdr:col>11</xdr:col>
      <xdr:colOff>990599</xdr:colOff>
      <xdr:row>47</xdr:row>
      <xdr:rowOff>180661</xdr:rowOff>
    </xdr:from>
    <xdr:to>
      <xdr:col>12</xdr:col>
      <xdr:colOff>119172</xdr:colOff>
      <xdr:row>49</xdr:row>
      <xdr:rowOff>293317</xdr:rowOff>
    </xdr:to>
    <xdr:pic>
      <xdr:nvPicPr>
        <xdr:cNvPr id="48" name="Imagen 47">
          <a:extLst>
            <a:ext uri="{FF2B5EF4-FFF2-40B4-BE49-F238E27FC236}">
              <a16:creationId xmlns:a16="http://schemas.microsoft.com/office/drawing/2014/main" id="{E6D0A8DC-BEA2-42B8-B6BA-37EBE7170B2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639174" y="11143936"/>
          <a:ext cx="481123" cy="484131"/>
        </a:xfrm>
        <a:prstGeom prst="rect">
          <a:avLst/>
        </a:prstGeom>
      </xdr:spPr>
    </xdr:pic>
    <xdr:clientData/>
  </xdr:twoCellAnchor>
  <xdr:twoCellAnchor editAs="oneCell">
    <xdr:from>
      <xdr:col>9</xdr:col>
      <xdr:colOff>480590</xdr:colOff>
      <xdr:row>63</xdr:row>
      <xdr:rowOff>171449</xdr:rowOff>
    </xdr:from>
    <xdr:to>
      <xdr:col>10</xdr:col>
      <xdr:colOff>161925</xdr:colOff>
      <xdr:row>67</xdr:row>
      <xdr:rowOff>110380</xdr:rowOff>
    </xdr:to>
    <xdr:pic>
      <xdr:nvPicPr>
        <xdr:cNvPr id="49" name="Imagen 48">
          <a:extLst>
            <a:ext uri="{FF2B5EF4-FFF2-40B4-BE49-F238E27FC236}">
              <a16:creationId xmlns:a16="http://schemas.microsoft.com/office/drawing/2014/main" id="{E048B3DA-F4E5-4802-8EB2-662C4CB03EE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957590" y="15135224"/>
          <a:ext cx="652885" cy="739031"/>
        </a:xfrm>
        <a:prstGeom prst="rect">
          <a:avLst/>
        </a:prstGeom>
      </xdr:spPr>
    </xdr:pic>
    <xdr:clientData/>
  </xdr:twoCellAnchor>
  <xdr:twoCellAnchor editAs="oneCell">
    <xdr:from>
      <xdr:col>14</xdr:col>
      <xdr:colOff>270601</xdr:colOff>
      <xdr:row>64</xdr:row>
      <xdr:rowOff>766</xdr:rowOff>
    </xdr:from>
    <xdr:to>
      <xdr:col>15</xdr:col>
      <xdr:colOff>38100</xdr:colOff>
      <xdr:row>67</xdr:row>
      <xdr:rowOff>115604</xdr:rowOff>
    </xdr:to>
    <xdr:pic>
      <xdr:nvPicPr>
        <xdr:cNvPr id="50" name="Imagen 49">
          <a:extLst>
            <a:ext uri="{FF2B5EF4-FFF2-40B4-BE49-F238E27FC236}">
              <a16:creationId xmlns:a16="http://schemas.microsoft.com/office/drawing/2014/main" id="{ADB45F79-A6C2-4D04-B69D-8F8724152FE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186126" y="15164566"/>
          <a:ext cx="548549" cy="714913"/>
        </a:xfrm>
        <a:prstGeom prst="rect">
          <a:avLst/>
        </a:prstGeom>
      </xdr:spPr>
    </xdr:pic>
    <xdr:clientData/>
  </xdr:twoCellAnchor>
  <xdr:twoCellAnchor editAs="oneCell">
    <xdr:from>
      <xdr:col>1</xdr:col>
      <xdr:colOff>76199</xdr:colOff>
      <xdr:row>27</xdr:row>
      <xdr:rowOff>28576</xdr:rowOff>
    </xdr:from>
    <xdr:to>
      <xdr:col>1</xdr:col>
      <xdr:colOff>691340</xdr:colOff>
      <xdr:row>30</xdr:row>
      <xdr:rowOff>76320</xdr:rowOff>
    </xdr:to>
    <xdr:pic>
      <xdr:nvPicPr>
        <xdr:cNvPr id="51" name="Imagen 50">
          <a:extLst>
            <a:ext uri="{FF2B5EF4-FFF2-40B4-BE49-F238E27FC236}">
              <a16:creationId xmlns:a16="http://schemas.microsoft.com/office/drawing/2014/main" id="{67A7B49E-16BC-45CE-BB4C-E49CA475EFC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38124" y="5657851"/>
          <a:ext cx="615141" cy="619244"/>
        </a:xfrm>
        <a:prstGeom prst="rect">
          <a:avLst/>
        </a:prstGeom>
      </xdr:spPr>
    </xdr:pic>
    <xdr:clientData/>
  </xdr:twoCellAnchor>
  <xdr:twoCellAnchor editAs="oneCell">
    <xdr:from>
      <xdr:col>13</xdr:col>
      <xdr:colOff>114299</xdr:colOff>
      <xdr:row>14</xdr:row>
      <xdr:rowOff>126574</xdr:rowOff>
    </xdr:from>
    <xdr:to>
      <xdr:col>13</xdr:col>
      <xdr:colOff>733424</xdr:colOff>
      <xdr:row>17</xdr:row>
      <xdr:rowOff>174199</xdr:rowOff>
    </xdr:to>
    <xdr:pic>
      <xdr:nvPicPr>
        <xdr:cNvPr id="52" name="Imagen 51">
          <a:extLst>
            <a:ext uri="{FF2B5EF4-FFF2-40B4-BE49-F238E27FC236}">
              <a16:creationId xmlns:a16="http://schemas.microsoft.com/office/drawing/2014/main" id="{F9025261-007B-4821-B7F2-6379F0500F9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267824" y="3336499"/>
          <a:ext cx="619125" cy="619125"/>
        </a:xfrm>
        <a:prstGeom prst="rect">
          <a:avLst/>
        </a:prstGeom>
      </xdr:spPr>
    </xdr:pic>
    <xdr:clientData/>
  </xdr:twoCellAnchor>
  <xdr:twoCellAnchor editAs="oneCell">
    <xdr:from>
      <xdr:col>13</xdr:col>
      <xdr:colOff>136071</xdr:colOff>
      <xdr:row>26</xdr:row>
      <xdr:rowOff>68036</xdr:rowOff>
    </xdr:from>
    <xdr:to>
      <xdr:col>13</xdr:col>
      <xdr:colOff>679177</xdr:colOff>
      <xdr:row>30</xdr:row>
      <xdr:rowOff>33195</xdr:rowOff>
    </xdr:to>
    <xdr:pic>
      <xdr:nvPicPr>
        <xdr:cNvPr id="53" name="Imagen 52">
          <a:extLst>
            <a:ext uri="{FF2B5EF4-FFF2-40B4-BE49-F238E27FC236}">
              <a16:creationId xmlns:a16="http://schemas.microsoft.com/office/drawing/2014/main" id="{93889625-263D-44EF-9498-642F64D31B4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289596" y="5506811"/>
          <a:ext cx="543106" cy="727159"/>
        </a:xfrm>
        <a:prstGeom prst="rect">
          <a:avLst/>
        </a:prstGeom>
      </xdr:spPr>
    </xdr:pic>
    <xdr:clientData/>
  </xdr:twoCellAnchor>
  <xdr:twoCellAnchor editAs="oneCell">
    <xdr:from>
      <xdr:col>1</xdr:col>
      <xdr:colOff>51376</xdr:colOff>
      <xdr:row>45</xdr:row>
      <xdr:rowOff>203689</xdr:rowOff>
    </xdr:from>
    <xdr:to>
      <xdr:col>2</xdr:col>
      <xdr:colOff>57571</xdr:colOff>
      <xdr:row>46</xdr:row>
      <xdr:rowOff>308550</xdr:rowOff>
    </xdr:to>
    <xdr:pic>
      <xdr:nvPicPr>
        <xdr:cNvPr id="54" name="Imagen 53">
          <a:extLst>
            <a:ext uri="{FF2B5EF4-FFF2-40B4-BE49-F238E27FC236}">
              <a16:creationId xmlns:a16="http://schemas.microsoft.com/office/drawing/2014/main" id="{7D00A98C-DD94-476F-B166-7CFFFF780AE9}"/>
            </a:ext>
          </a:extLst>
        </xdr:cNvPr>
        <xdr:cNvPicPr>
          <a:picLocks noChangeAspect="1"/>
        </xdr:cNvPicPr>
      </xdr:nvPicPr>
      <xdr:blipFill>
        <a:blip xmlns:r="http://schemas.openxmlformats.org/officeDocument/2006/relationships" r:embed="rId17" cstate="print">
          <a:extLst>
            <a:ext uri="{BEBA8EAE-BF5A-486C-A8C5-ECC9F3942E4B}">
              <a14:imgProps xmlns:a14="http://schemas.microsoft.com/office/drawing/2010/main">
                <a14:imgLayer r:embed="rId18">
                  <a14:imgEffect>
                    <a14:artisticPencilSketch/>
                  </a14:imgEffect>
                </a14:imgLayer>
              </a14:imgProps>
            </a:ext>
            <a:ext uri="{28A0092B-C50C-407E-A947-70E740481C1C}">
              <a14:useLocalDpi xmlns:a14="http://schemas.microsoft.com/office/drawing/2010/main" val="0"/>
            </a:ext>
          </a:extLst>
        </a:blip>
        <a:stretch>
          <a:fillRect/>
        </a:stretch>
      </xdr:blipFill>
      <xdr:spPr>
        <a:xfrm>
          <a:off x="213301" y="10252564"/>
          <a:ext cx="768195" cy="562061"/>
        </a:xfrm>
        <a:prstGeom prst="rect">
          <a:avLst/>
        </a:prstGeom>
      </xdr:spPr>
    </xdr:pic>
    <xdr:clientData/>
  </xdr:twoCellAnchor>
  <xdr:twoCellAnchor editAs="oneCell">
    <xdr:from>
      <xdr:col>7</xdr:col>
      <xdr:colOff>136071</xdr:colOff>
      <xdr:row>14</xdr:row>
      <xdr:rowOff>108857</xdr:rowOff>
    </xdr:from>
    <xdr:to>
      <xdr:col>7</xdr:col>
      <xdr:colOff>696191</xdr:colOff>
      <xdr:row>17</xdr:row>
      <xdr:rowOff>86591</xdr:rowOff>
    </xdr:to>
    <xdr:pic>
      <xdr:nvPicPr>
        <xdr:cNvPr id="55" name="Imagen 54">
          <a:extLst>
            <a:ext uri="{FF2B5EF4-FFF2-40B4-BE49-F238E27FC236}">
              <a16:creationId xmlns:a16="http://schemas.microsoft.com/office/drawing/2014/main" id="{2375028A-D315-4F0B-970F-999D5D3FFB6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898571" y="3318782"/>
          <a:ext cx="560120" cy="549234"/>
        </a:xfrm>
        <a:prstGeom prst="rect">
          <a:avLst/>
        </a:prstGeom>
      </xdr:spPr>
    </xdr:pic>
    <xdr:clientData/>
  </xdr:twoCellAnchor>
  <xdr:twoCellAnchor editAs="oneCell">
    <xdr:from>
      <xdr:col>7</xdr:col>
      <xdr:colOff>56326</xdr:colOff>
      <xdr:row>45</xdr:row>
      <xdr:rowOff>272143</xdr:rowOff>
    </xdr:from>
    <xdr:to>
      <xdr:col>8</xdr:col>
      <xdr:colOff>25460</xdr:colOff>
      <xdr:row>46</xdr:row>
      <xdr:rowOff>350225</xdr:rowOff>
    </xdr:to>
    <xdr:pic>
      <xdr:nvPicPr>
        <xdr:cNvPr id="56" name="Imagen 55">
          <a:extLst>
            <a:ext uri="{FF2B5EF4-FFF2-40B4-BE49-F238E27FC236}">
              <a16:creationId xmlns:a16="http://schemas.microsoft.com/office/drawing/2014/main" id="{7B6133F3-C451-4428-AA74-E9E194DDD2F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818826" y="10321018"/>
          <a:ext cx="731134" cy="53528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330107</xdr:colOff>
      <xdr:row>0</xdr:row>
      <xdr:rowOff>691352</xdr:rowOff>
    </xdr:from>
    <xdr:to>
      <xdr:col>4</xdr:col>
      <xdr:colOff>105588</xdr:colOff>
      <xdr:row>7</xdr:row>
      <xdr:rowOff>110687</xdr:rowOff>
    </xdr:to>
    <xdr:pic>
      <xdr:nvPicPr>
        <xdr:cNvPr id="2" name="Imagen 1">
          <a:extLst>
            <a:ext uri="{FF2B5EF4-FFF2-40B4-BE49-F238E27FC236}">
              <a16:creationId xmlns:a16="http://schemas.microsoft.com/office/drawing/2014/main" id="{0EA52439-BA99-48EB-830A-902ECDF596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2032" y="691352"/>
          <a:ext cx="2556781" cy="1286235"/>
        </a:xfrm>
        <a:prstGeom prst="rect">
          <a:avLst/>
        </a:prstGeom>
      </xdr:spPr>
    </xdr:pic>
    <xdr:clientData/>
  </xdr:twoCellAnchor>
  <xdr:twoCellAnchor editAs="oneCell">
    <xdr:from>
      <xdr:col>18</xdr:col>
      <xdr:colOff>0</xdr:colOff>
      <xdr:row>69</xdr:row>
      <xdr:rowOff>0</xdr:rowOff>
    </xdr:from>
    <xdr:to>
      <xdr:col>19</xdr:col>
      <xdr:colOff>87477</xdr:colOff>
      <xdr:row>70</xdr:row>
      <xdr:rowOff>14399</xdr:rowOff>
    </xdr:to>
    <xdr:pic>
      <xdr:nvPicPr>
        <xdr:cNvPr id="3" name="Imagen 2">
          <a:extLst>
            <a:ext uri="{FF2B5EF4-FFF2-40B4-BE49-F238E27FC236}">
              <a16:creationId xmlns:a16="http://schemas.microsoft.com/office/drawing/2014/main" id="{685AFD57-C65F-4F27-9DA2-395E443FE5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92025" y="16240125"/>
          <a:ext cx="211302" cy="204899"/>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4" name="Rectángulo: esquinas redondeadas 3">
          <a:extLst>
            <a:ext uri="{FF2B5EF4-FFF2-40B4-BE49-F238E27FC236}">
              <a16:creationId xmlns:a16="http://schemas.microsoft.com/office/drawing/2014/main" id="{847920C3-E2C4-43DA-97CA-44365E9A1FF6}"/>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xdr:col>
      <xdr:colOff>149250</xdr:colOff>
      <xdr:row>14</xdr:row>
      <xdr:rowOff>159436</xdr:rowOff>
    </xdr:from>
    <xdr:to>
      <xdr:col>1</xdr:col>
      <xdr:colOff>700741</xdr:colOff>
      <xdr:row>17</xdr:row>
      <xdr:rowOff>142875</xdr:rowOff>
    </xdr:to>
    <xdr:pic>
      <xdr:nvPicPr>
        <xdr:cNvPr id="5" name="Imagen 4">
          <a:extLst>
            <a:ext uri="{FF2B5EF4-FFF2-40B4-BE49-F238E27FC236}">
              <a16:creationId xmlns:a16="http://schemas.microsoft.com/office/drawing/2014/main" id="{78F83E68-FF0C-4C4B-A200-E9E9AB3E4CC8}"/>
            </a:ext>
          </a:extLst>
        </xdr:cNvPr>
        <xdr:cNvPicPr>
          <a:picLocks noChangeAspect="1"/>
        </xdr:cNvPicPr>
      </xdr:nvPicPr>
      <xdr:blipFill>
        <a:blip xmlns:r="http://schemas.openxmlformats.org/officeDocument/2006/relationships" r:embed="rId3" cstate="print">
          <a:lum bright="70000" contrast="-70000"/>
          <a:extLst>
            <a:ext uri="{28A0092B-C50C-407E-A947-70E740481C1C}">
              <a14:useLocalDpi xmlns:a14="http://schemas.microsoft.com/office/drawing/2010/main" val="0"/>
            </a:ext>
          </a:extLst>
        </a:blip>
        <a:stretch>
          <a:fillRect/>
        </a:stretch>
      </xdr:blipFill>
      <xdr:spPr>
        <a:xfrm>
          <a:off x="311175" y="3369361"/>
          <a:ext cx="551491" cy="554939"/>
        </a:xfrm>
        <a:prstGeom prst="rect">
          <a:avLst/>
        </a:prstGeom>
      </xdr:spPr>
    </xdr:pic>
    <xdr:clientData/>
  </xdr:twoCellAnchor>
  <xdr:oneCellAnchor>
    <xdr:from>
      <xdr:col>1</xdr:col>
      <xdr:colOff>38100</xdr:colOff>
      <xdr:row>9</xdr:row>
      <xdr:rowOff>104775</xdr:rowOff>
    </xdr:from>
    <xdr:ext cx="800100" cy="281744"/>
    <xdr:sp macro="" textlink="">
      <xdr:nvSpPr>
        <xdr:cNvPr id="6" name="CuadroTexto 5">
          <a:extLst>
            <a:ext uri="{FF2B5EF4-FFF2-40B4-BE49-F238E27FC236}">
              <a16:creationId xmlns:a16="http://schemas.microsoft.com/office/drawing/2014/main" id="{56C30DD1-F248-4965-BF37-357C9D275880}"/>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7</xdr:col>
      <xdr:colOff>0</xdr:colOff>
      <xdr:row>8</xdr:row>
      <xdr:rowOff>0</xdr:rowOff>
    </xdr:from>
    <xdr:to>
      <xdr:col>8</xdr:col>
      <xdr:colOff>47625</xdr:colOff>
      <xdr:row>18</xdr:row>
      <xdr:rowOff>28575</xdr:rowOff>
    </xdr:to>
    <xdr:sp macro="" textlink="">
      <xdr:nvSpPr>
        <xdr:cNvPr id="7" name="Rectángulo: esquinas redondeadas 6">
          <a:extLst>
            <a:ext uri="{FF2B5EF4-FFF2-40B4-BE49-F238E27FC236}">
              <a16:creationId xmlns:a16="http://schemas.microsoft.com/office/drawing/2014/main" id="{55B472E8-7FEC-460C-886B-6AF65C414F85}"/>
            </a:ext>
          </a:extLst>
        </xdr:cNvPr>
        <xdr:cNvSpPr/>
      </xdr:nvSpPr>
      <xdr:spPr>
        <a:xfrm>
          <a:off x="4762500"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9</xdr:row>
      <xdr:rowOff>95250</xdr:rowOff>
    </xdr:from>
    <xdr:ext cx="800100" cy="563488"/>
    <xdr:sp macro="" textlink="">
      <xdr:nvSpPr>
        <xdr:cNvPr id="8" name="CuadroTexto 7">
          <a:extLst>
            <a:ext uri="{FF2B5EF4-FFF2-40B4-BE49-F238E27FC236}">
              <a16:creationId xmlns:a16="http://schemas.microsoft.com/office/drawing/2014/main" id="{D951B1ED-1D5F-489A-9A29-538FA2F6B573}"/>
            </a:ext>
          </a:extLst>
        </xdr:cNvPr>
        <xdr:cNvSpPr txBox="1"/>
      </xdr:nvSpPr>
      <xdr:spPr>
        <a:xfrm>
          <a:off x="4772025" y="2352675"/>
          <a:ext cx="800100" cy="563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VISIÓN DEL CAMBIO UNA VEZ</a:t>
          </a:r>
          <a:r>
            <a:rPr lang="es-MX" sz="900" b="1" baseline="0">
              <a:solidFill>
                <a:schemeClr val="bg1"/>
              </a:solidFill>
            </a:rPr>
            <a:t> FINALIZADO EL PROYECTO</a:t>
          </a:r>
          <a:endParaRPr lang="es-MX" sz="900" b="1">
            <a:solidFill>
              <a:schemeClr val="bg1"/>
            </a:solidFill>
          </a:endParaRPr>
        </a:p>
      </xdr:txBody>
    </xdr:sp>
    <xdr:clientData/>
  </xdr:oneCellAnchor>
  <xdr:twoCellAnchor>
    <xdr:from>
      <xdr:col>13</xdr:col>
      <xdr:colOff>0</xdr:colOff>
      <xdr:row>8</xdr:row>
      <xdr:rowOff>0</xdr:rowOff>
    </xdr:from>
    <xdr:to>
      <xdr:col>14</xdr:col>
      <xdr:colOff>47625</xdr:colOff>
      <xdr:row>18</xdr:row>
      <xdr:rowOff>28575</xdr:rowOff>
    </xdr:to>
    <xdr:sp macro="" textlink="">
      <xdr:nvSpPr>
        <xdr:cNvPr id="9" name="Rectángulo: esquinas redondeadas 8">
          <a:extLst>
            <a:ext uri="{FF2B5EF4-FFF2-40B4-BE49-F238E27FC236}">
              <a16:creationId xmlns:a16="http://schemas.microsoft.com/office/drawing/2014/main" id="{6F65E777-DBED-48A9-BFA9-12556CB9199F}"/>
            </a:ext>
          </a:extLst>
        </xdr:cNvPr>
        <xdr:cNvSpPr/>
      </xdr:nvSpPr>
      <xdr:spPr>
        <a:xfrm>
          <a:off x="9153525"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9</xdr:row>
      <xdr:rowOff>95250</xdr:rowOff>
    </xdr:from>
    <xdr:ext cx="800100" cy="281744"/>
    <xdr:sp macro="" textlink="">
      <xdr:nvSpPr>
        <xdr:cNvPr id="10" name="CuadroTexto 9">
          <a:extLst>
            <a:ext uri="{FF2B5EF4-FFF2-40B4-BE49-F238E27FC236}">
              <a16:creationId xmlns:a16="http://schemas.microsoft.com/office/drawing/2014/main" id="{C3EA035C-B002-4558-B2E2-C83F3EEA58CE}"/>
            </a:ext>
          </a:extLst>
        </xdr:cNvPr>
        <xdr:cNvSpPr txBox="1"/>
      </xdr:nvSpPr>
      <xdr:spPr>
        <a:xfrm>
          <a:off x="9163050" y="23526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OBJETIVO DEL PROYECTO</a:t>
          </a:r>
        </a:p>
      </xdr:txBody>
    </xdr:sp>
    <xdr:clientData/>
  </xdr:oneCellAnchor>
  <xdr:twoCellAnchor>
    <xdr:from>
      <xdr:col>1</xdr:col>
      <xdr:colOff>0</xdr:colOff>
      <xdr:row>19</xdr:row>
      <xdr:rowOff>0</xdr:rowOff>
    </xdr:from>
    <xdr:to>
      <xdr:col>2</xdr:col>
      <xdr:colOff>85725</xdr:colOff>
      <xdr:row>31</xdr:row>
      <xdr:rowOff>0</xdr:rowOff>
    </xdr:to>
    <xdr:sp macro="" textlink="">
      <xdr:nvSpPr>
        <xdr:cNvPr id="11" name="Rectángulo: esquinas redondeadas 10">
          <a:extLst>
            <a:ext uri="{FF2B5EF4-FFF2-40B4-BE49-F238E27FC236}">
              <a16:creationId xmlns:a16="http://schemas.microsoft.com/office/drawing/2014/main" id="{609B61DB-D0DA-4DD2-A075-189AB035D6A6}"/>
            </a:ext>
          </a:extLst>
        </xdr:cNvPr>
        <xdr:cNvSpPr/>
      </xdr:nvSpPr>
      <xdr:spPr>
        <a:xfrm>
          <a:off x="161925" y="4105275"/>
          <a:ext cx="847725" cy="2238375"/>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22</xdr:row>
      <xdr:rowOff>180975</xdr:rowOff>
    </xdr:from>
    <xdr:ext cx="800100" cy="281744"/>
    <xdr:sp macro="" textlink="">
      <xdr:nvSpPr>
        <xdr:cNvPr id="12" name="CuadroTexto 11">
          <a:extLst>
            <a:ext uri="{FF2B5EF4-FFF2-40B4-BE49-F238E27FC236}">
              <a16:creationId xmlns:a16="http://schemas.microsoft.com/office/drawing/2014/main" id="{99C2C8C6-DEFF-4749-B4B6-4D5264C965DD}"/>
            </a:ext>
          </a:extLst>
        </xdr:cNvPr>
        <xdr:cNvSpPr txBox="1"/>
      </xdr:nvSpPr>
      <xdr:spPr>
        <a:xfrm>
          <a:off x="2000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oneCellAnchor>
    <xdr:from>
      <xdr:col>13</xdr:col>
      <xdr:colOff>38100</xdr:colOff>
      <xdr:row>22</xdr:row>
      <xdr:rowOff>180975</xdr:rowOff>
    </xdr:from>
    <xdr:ext cx="800100" cy="281744"/>
    <xdr:sp macro="" textlink="">
      <xdr:nvSpPr>
        <xdr:cNvPr id="13" name="CuadroTexto 12">
          <a:extLst>
            <a:ext uri="{FF2B5EF4-FFF2-40B4-BE49-F238E27FC236}">
              <a16:creationId xmlns:a16="http://schemas.microsoft.com/office/drawing/2014/main" id="{B58634D2-F56A-460D-BEAF-33E24BB850FE}"/>
            </a:ext>
          </a:extLst>
        </xdr:cNvPr>
        <xdr:cNvSpPr txBox="1"/>
      </xdr:nvSpPr>
      <xdr:spPr>
        <a:xfrm>
          <a:off x="91916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twoCellAnchor>
    <xdr:from>
      <xdr:col>12</xdr:col>
      <xdr:colOff>130967</xdr:colOff>
      <xdr:row>18</xdr:row>
      <xdr:rowOff>114300</xdr:rowOff>
    </xdr:from>
    <xdr:to>
      <xdr:col>14</xdr:col>
      <xdr:colOff>47625</xdr:colOff>
      <xdr:row>30</xdr:row>
      <xdr:rowOff>190499</xdr:rowOff>
    </xdr:to>
    <xdr:sp macro="" textlink="">
      <xdr:nvSpPr>
        <xdr:cNvPr id="14" name="Rectángulo: esquinas redondeadas 13">
          <a:extLst>
            <a:ext uri="{FF2B5EF4-FFF2-40B4-BE49-F238E27FC236}">
              <a16:creationId xmlns:a16="http://schemas.microsoft.com/office/drawing/2014/main" id="{9BD986F5-8C13-4E05-B026-FAF4AB386BEF}"/>
            </a:ext>
          </a:extLst>
        </xdr:cNvPr>
        <xdr:cNvSpPr/>
      </xdr:nvSpPr>
      <xdr:spPr>
        <a:xfrm>
          <a:off x="9132092" y="4095750"/>
          <a:ext cx="831058" cy="224789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0</xdr:colOff>
      <xdr:row>22</xdr:row>
      <xdr:rowOff>66675</xdr:rowOff>
    </xdr:from>
    <xdr:ext cx="800100" cy="281744"/>
    <xdr:sp macro="" textlink="">
      <xdr:nvSpPr>
        <xdr:cNvPr id="15" name="CuadroTexto 14">
          <a:extLst>
            <a:ext uri="{FF2B5EF4-FFF2-40B4-BE49-F238E27FC236}">
              <a16:creationId xmlns:a16="http://schemas.microsoft.com/office/drawing/2014/main" id="{17A69712-56A8-44BF-943F-1F316DF38DC9}"/>
            </a:ext>
          </a:extLst>
        </xdr:cNvPr>
        <xdr:cNvSpPr txBox="1"/>
      </xdr:nvSpPr>
      <xdr:spPr>
        <a:xfrm>
          <a:off x="9153525" y="47434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ENTREGABLES DEL PROYECTO</a:t>
          </a:r>
        </a:p>
      </xdr:txBody>
    </xdr:sp>
    <xdr:clientData/>
  </xdr:oneCellAnchor>
  <xdr:twoCellAnchor>
    <xdr:from>
      <xdr:col>1</xdr:col>
      <xdr:colOff>0</xdr:colOff>
      <xdr:row>31</xdr:row>
      <xdr:rowOff>85725</xdr:rowOff>
    </xdr:from>
    <xdr:to>
      <xdr:col>3</xdr:col>
      <xdr:colOff>0</xdr:colOff>
      <xdr:row>32</xdr:row>
      <xdr:rowOff>171451</xdr:rowOff>
    </xdr:to>
    <xdr:sp macro="" textlink="">
      <xdr:nvSpPr>
        <xdr:cNvPr id="16" name="Rectángulo: esquinas redondeadas 15">
          <a:extLst>
            <a:ext uri="{FF2B5EF4-FFF2-40B4-BE49-F238E27FC236}">
              <a16:creationId xmlns:a16="http://schemas.microsoft.com/office/drawing/2014/main" id="{5DDD3880-7CCF-45B6-B5E7-E27B297C2912}"/>
            </a:ext>
          </a:extLst>
        </xdr:cNvPr>
        <xdr:cNvSpPr/>
      </xdr:nvSpPr>
      <xdr:spPr>
        <a:xfrm>
          <a:off x="161925" y="6429375"/>
          <a:ext cx="1800225" cy="276226"/>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REGIONES</a:t>
          </a:r>
        </a:p>
      </xdr:txBody>
    </xdr:sp>
    <xdr:clientData/>
  </xdr:twoCellAnchor>
  <xdr:twoCellAnchor>
    <xdr:from>
      <xdr:col>3</xdr:col>
      <xdr:colOff>9525</xdr:colOff>
      <xdr:row>31</xdr:row>
      <xdr:rowOff>85726</xdr:rowOff>
    </xdr:from>
    <xdr:to>
      <xdr:col>4</xdr:col>
      <xdr:colOff>819149</xdr:colOff>
      <xdr:row>32</xdr:row>
      <xdr:rowOff>180976</xdr:rowOff>
    </xdr:to>
    <xdr:sp macro="" textlink="">
      <xdr:nvSpPr>
        <xdr:cNvPr id="17" name="Rectángulo: esquinas redondeadas 16">
          <a:extLst>
            <a:ext uri="{FF2B5EF4-FFF2-40B4-BE49-F238E27FC236}">
              <a16:creationId xmlns:a16="http://schemas.microsoft.com/office/drawing/2014/main" id="{9E935B53-F6BD-4DA8-94E5-CAA66A1C3622}"/>
            </a:ext>
          </a:extLst>
        </xdr:cNvPr>
        <xdr:cNvSpPr/>
      </xdr:nvSpPr>
      <xdr:spPr>
        <a:xfrm>
          <a:off x="1971675" y="6429376"/>
          <a:ext cx="1790699"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OPERACIÓN</a:t>
          </a:r>
          <a:r>
            <a:rPr lang="es-MX" sz="900" b="1" baseline="0"/>
            <a:t> / PROYECTO</a:t>
          </a:r>
          <a:endParaRPr lang="es-MX" sz="900" b="1"/>
        </a:p>
      </xdr:txBody>
    </xdr:sp>
    <xdr:clientData/>
  </xdr:twoCellAnchor>
  <xdr:twoCellAnchor>
    <xdr:from>
      <xdr:col>8</xdr:col>
      <xdr:colOff>19050</xdr:colOff>
      <xdr:row>31</xdr:row>
      <xdr:rowOff>85725</xdr:rowOff>
    </xdr:from>
    <xdr:to>
      <xdr:col>9</xdr:col>
      <xdr:colOff>962025</xdr:colOff>
      <xdr:row>32</xdr:row>
      <xdr:rowOff>180976</xdr:rowOff>
    </xdr:to>
    <xdr:sp macro="" textlink="">
      <xdr:nvSpPr>
        <xdr:cNvPr id="18" name="Rectángulo: esquinas redondeadas 17">
          <a:extLst>
            <a:ext uri="{FF2B5EF4-FFF2-40B4-BE49-F238E27FC236}">
              <a16:creationId xmlns:a16="http://schemas.microsoft.com/office/drawing/2014/main" id="{0F85F14B-3A5D-4EDE-85FA-F08C71E597C0}"/>
            </a:ext>
          </a:extLst>
        </xdr:cNvPr>
        <xdr:cNvSpPr/>
      </xdr:nvSpPr>
      <xdr:spPr>
        <a:xfrm>
          <a:off x="5543550" y="6429375"/>
          <a:ext cx="1895475"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MUNICIPIOS</a:t>
          </a:r>
        </a:p>
      </xdr:txBody>
    </xdr:sp>
    <xdr:clientData/>
  </xdr:twoCellAnchor>
  <xdr:oneCellAnchor>
    <xdr:from>
      <xdr:col>11</xdr:col>
      <xdr:colOff>723900</xdr:colOff>
      <xdr:row>31</xdr:row>
      <xdr:rowOff>19050</xdr:rowOff>
    </xdr:from>
    <xdr:ext cx="800100" cy="140872"/>
    <xdr:sp macro="" textlink="">
      <xdr:nvSpPr>
        <xdr:cNvPr id="19" name="CuadroTexto 18">
          <a:extLst>
            <a:ext uri="{FF2B5EF4-FFF2-40B4-BE49-F238E27FC236}">
              <a16:creationId xmlns:a16="http://schemas.microsoft.com/office/drawing/2014/main" id="{4065E7E1-C706-40C7-9987-BC9F89EEF492}"/>
            </a:ext>
          </a:extLst>
        </xdr:cNvPr>
        <xdr:cNvSpPr txBox="1"/>
      </xdr:nvSpPr>
      <xdr:spPr>
        <a:xfrm>
          <a:off x="8372475" y="6362700"/>
          <a:ext cx="800100"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MUNICIPIO</a:t>
          </a:r>
        </a:p>
      </xdr:txBody>
    </xdr:sp>
    <xdr:clientData/>
  </xdr:oneCellAnchor>
  <xdr:twoCellAnchor>
    <xdr:from>
      <xdr:col>4</xdr:col>
      <xdr:colOff>819150</xdr:colOff>
      <xdr:row>31</xdr:row>
      <xdr:rowOff>85726</xdr:rowOff>
    </xdr:from>
    <xdr:to>
      <xdr:col>7</xdr:col>
      <xdr:colOff>752475</xdr:colOff>
      <xdr:row>32</xdr:row>
      <xdr:rowOff>180976</xdr:rowOff>
    </xdr:to>
    <xdr:sp macro="" textlink="">
      <xdr:nvSpPr>
        <xdr:cNvPr id="20" name="Rectángulo: esquinas redondeadas 19">
          <a:extLst>
            <a:ext uri="{FF2B5EF4-FFF2-40B4-BE49-F238E27FC236}">
              <a16:creationId xmlns:a16="http://schemas.microsoft.com/office/drawing/2014/main" id="{AB95E249-679F-40E1-B5D1-4196C46FD580}"/>
            </a:ext>
          </a:extLst>
        </xdr:cNvPr>
        <xdr:cNvSpPr/>
      </xdr:nvSpPr>
      <xdr:spPr>
        <a:xfrm>
          <a:off x="3762375" y="6429376"/>
          <a:ext cx="1752600"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DEPARTAMENTOS</a:t>
          </a:r>
        </a:p>
      </xdr:txBody>
    </xdr:sp>
    <xdr:clientData/>
  </xdr:twoCellAnchor>
  <xdr:twoCellAnchor>
    <xdr:from>
      <xdr:col>10</xdr:col>
      <xdr:colOff>9525</xdr:colOff>
      <xdr:row>31</xdr:row>
      <xdr:rowOff>95250</xdr:rowOff>
    </xdr:from>
    <xdr:to>
      <xdr:col>18</xdr:col>
      <xdr:colOff>0</xdr:colOff>
      <xdr:row>32</xdr:row>
      <xdr:rowOff>190501</xdr:rowOff>
    </xdr:to>
    <xdr:sp macro="" textlink="">
      <xdr:nvSpPr>
        <xdr:cNvPr id="21" name="Rectángulo: esquinas redondeadas 20">
          <a:extLst>
            <a:ext uri="{FF2B5EF4-FFF2-40B4-BE49-F238E27FC236}">
              <a16:creationId xmlns:a16="http://schemas.microsoft.com/office/drawing/2014/main" id="{7EE1DA7B-3024-4B92-A7F7-8E8280AF7AD2}"/>
            </a:ext>
          </a:extLst>
        </xdr:cNvPr>
        <xdr:cNvSpPr/>
      </xdr:nvSpPr>
      <xdr:spPr>
        <a:xfrm>
          <a:off x="7458075" y="6438900"/>
          <a:ext cx="4933950"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COMUNIDADES</a:t>
          </a:r>
        </a:p>
      </xdr:txBody>
    </xdr:sp>
    <xdr:clientData/>
  </xdr:twoCellAnchor>
  <xdr:oneCellAnchor>
    <xdr:from>
      <xdr:col>18</xdr:col>
      <xdr:colOff>468900</xdr:colOff>
      <xdr:row>41</xdr:row>
      <xdr:rowOff>51816</xdr:rowOff>
    </xdr:from>
    <xdr:ext cx="2552699" cy="1283514"/>
    <xdr:pic>
      <xdr:nvPicPr>
        <xdr:cNvPr id="22" name="Imagen 21">
          <a:extLst>
            <a:ext uri="{FF2B5EF4-FFF2-40B4-BE49-F238E27FC236}">
              <a16:creationId xmlns:a16="http://schemas.microsoft.com/office/drawing/2014/main" id="{1811C238-7B36-4539-997B-8C998C0CD6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18025" y="8271891"/>
          <a:ext cx="2552699" cy="1283514"/>
        </a:xfrm>
        <a:prstGeom prst="rect">
          <a:avLst/>
        </a:prstGeom>
      </xdr:spPr>
    </xdr:pic>
    <xdr:clientData/>
  </xdr:oneCellAnchor>
  <xdr:twoCellAnchor>
    <xdr:from>
      <xdr:col>1</xdr:col>
      <xdr:colOff>38099</xdr:colOff>
      <xdr:row>39</xdr:row>
      <xdr:rowOff>114300</xdr:rowOff>
    </xdr:from>
    <xdr:to>
      <xdr:col>2</xdr:col>
      <xdr:colOff>85724</xdr:colOff>
      <xdr:row>47</xdr:row>
      <xdr:rowOff>9524</xdr:rowOff>
    </xdr:to>
    <xdr:sp macro="" textlink="">
      <xdr:nvSpPr>
        <xdr:cNvPr id="23" name="Rectángulo: esquinas redondeadas 22">
          <a:extLst>
            <a:ext uri="{FF2B5EF4-FFF2-40B4-BE49-F238E27FC236}">
              <a16:creationId xmlns:a16="http://schemas.microsoft.com/office/drawing/2014/main" id="{33723390-BCB5-4527-B19F-F04923687322}"/>
            </a:ext>
          </a:extLst>
        </xdr:cNvPr>
        <xdr:cNvSpPr/>
      </xdr:nvSpPr>
      <xdr:spPr>
        <a:xfrm>
          <a:off x="200024" y="8020050"/>
          <a:ext cx="809625" cy="2952749"/>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41</xdr:row>
      <xdr:rowOff>371475</xdr:rowOff>
    </xdr:from>
    <xdr:ext cx="800100" cy="375680"/>
    <xdr:sp macro="" textlink="">
      <xdr:nvSpPr>
        <xdr:cNvPr id="24" name="CuadroTexto 23">
          <a:extLst>
            <a:ext uri="{FF2B5EF4-FFF2-40B4-BE49-F238E27FC236}">
              <a16:creationId xmlns:a16="http://schemas.microsoft.com/office/drawing/2014/main" id="{A2C96DE6-FD32-4142-BF6C-9AE5AF9E50F4}"/>
            </a:ext>
          </a:extLst>
        </xdr:cNvPr>
        <xdr:cNvSpPr txBox="1"/>
      </xdr:nvSpPr>
      <xdr:spPr>
        <a:xfrm>
          <a:off x="200025" y="8591550"/>
          <a:ext cx="800100" cy="375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RIESGOS Y OPORTUNIDADES</a:t>
          </a:r>
          <a:r>
            <a:rPr lang="es-MX" sz="800" b="1" baseline="0">
              <a:solidFill>
                <a:schemeClr val="bg1"/>
              </a:solidFill>
            </a:rPr>
            <a:t> DEL PROYECTO</a:t>
          </a:r>
          <a:endParaRPr lang="es-MX" sz="800" b="1">
            <a:solidFill>
              <a:schemeClr val="bg1"/>
            </a:solidFill>
          </a:endParaRPr>
        </a:p>
      </xdr:txBody>
    </xdr:sp>
    <xdr:clientData/>
  </xdr:oneCellAnchor>
  <xdr:twoCellAnchor>
    <xdr:from>
      <xdr:col>7</xdr:col>
      <xdr:colOff>0</xdr:colOff>
      <xdr:row>40</xdr:row>
      <xdr:rowOff>0</xdr:rowOff>
    </xdr:from>
    <xdr:to>
      <xdr:col>8</xdr:col>
      <xdr:colOff>47625</xdr:colOff>
      <xdr:row>43</xdr:row>
      <xdr:rowOff>428625</xdr:rowOff>
    </xdr:to>
    <xdr:sp macro="" textlink="">
      <xdr:nvSpPr>
        <xdr:cNvPr id="25" name="Rectángulo: esquinas redondeadas 24">
          <a:extLst>
            <a:ext uri="{FF2B5EF4-FFF2-40B4-BE49-F238E27FC236}">
              <a16:creationId xmlns:a16="http://schemas.microsoft.com/office/drawing/2014/main" id="{C95EB635-CF5E-4691-A5ED-2DECC6DC145B}"/>
            </a:ext>
          </a:extLst>
        </xdr:cNvPr>
        <xdr:cNvSpPr/>
      </xdr:nvSpPr>
      <xdr:spPr>
        <a:xfrm>
          <a:off x="4762500" y="8029575"/>
          <a:ext cx="809625" cy="153352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41</xdr:row>
      <xdr:rowOff>38100</xdr:rowOff>
    </xdr:from>
    <xdr:ext cx="800100" cy="422616"/>
    <xdr:sp macro="" textlink="">
      <xdr:nvSpPr>
        <xdr:cNvPr id="26" name="CuadroTexto 25">
          <a:extLst>
            <a:ext uri="{FF2B5EF4-FFF2-40B4-BE49-F238E27FC236}">
              <a16:creationId xmlns:a16="http://schemas.microsoft.com/office/drawing/2014/main" id="{2305045A-D13D-4A34-BF6F-11E84DD355BE}"/>
            </a:ext>
          </a:extLst>
        </xdr:cNvPr>
        <xdr:cNvSpPr txBox="1"/>
      </xdr:nvSpPr>
      <xdr:spPr>
        <a:xfrm>
          <a:off x="4772025" y="8258175"/>
          <a:ext cx="800100" cy="4226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	REQUISITOS</a:t>
          </a:r>
          <a:r>
            <a:rPr lang="es-MX" sz="900" b="1" baseline="0">
              <a:solidFill>
                <a:schemeClr val="bg1"/>
              </a:solidFill>
            </a:rPr>
            <a:t> DE ENTRADA</a:t>
          </a:r>
          <a:endParaRPr lang="es-MX" sz="900" b="1">
            <a:solidFill>
              <a:schemeClr val="bg1"/>
            </a:solidFill>
          </a:endParaRPr>
        </a:p>
      </xdr:txBody>
    </xdr:sp>
    <xdr:clientData/>
  </xdr:oneCellAnchor>
  <xdr:twoCellAnchor>
    <xdr:from>
      <xdr:col>13</xdr:col>
      <xdr:colOff>0</xdr:colOff>
      <xdr:row>40</xdr:row>
      <xdr:rowOff>0</xdr:rowOff>
    </xdr:from>
    <xdr:to>
      <xdr:col>14</xdr:col>
      <xdr:colOff>47625</xdr:colOff>
      <xdr:row>47</xdr:row>
      <xdr:rowOff>28575</xdr:rowOff>
    </xdr:to>
    <xdr:sp macro="" textlink="">
      <xdr:nvSpPr>
        <xdr:cNvPr id="27" name="Rectángulo: esquinas redondeadas 26">
          <a:extLst>
            <a:ext uri="{FF2B5EF4-FFF2-40B4-BE49-F238E27FC236}">
              <a16:creationId xmlns:a16="http://schemas.microsoft.com/office/drawing/2014/main" id="{301534A6-3C17-4EB6-B847-5183D6F93988}"/>
            </a:ext>
          </a:extLst>
        </xdr:cNvPr>
        <xdr:cNvSpPr/>
      </xdr:nvSpPr>
      <xdr:spPr>
        <a:xfrm>
          <a:off x="9153525" y="8029575"/>
          <a:ext cx="809625" cy="2962275"/>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41</xdr:row>
      <xdr:rowOff>95250</xdr:rowOff>
    </xdr:from>
    <xdr:ext cx="800100" cy="281744"/>
    <xdr:sp macro="" textlink="">
      <xdr:nvSpPr>
        <xdr:cNvPr id="28" name="CuadroTexto 27">
          <a:extLst>
            <a:ext uri="{FF2B5EF4-FFF2-40B4-BE49-F238E27FC236}">
              <a16:creationId xmlns:a16="http://schemas.microsoft.com/office/drawing/2014/main" id="{57F4F64E-7E9D-4084-82B4-B26283BAAEAF}"/>
            </a:ext>
          </a:extLst>
        </xdr:cNvPr>
        <xdr:cNvSpPr txBox="1"/>
      </xdr:nvSpPr>
      <xdr:spPr>
        <a:xfrm>
          <a:off x="9163050" y="831532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RESTRICCIONES DEL PROYECTO</a:t>
          </a:r>
        </a:p>
      </xdr:txBody>
    </xdr:sp>
    <xdr:clientData/>
  </xdr:oneCellAnchor>
  <xdr:twoCellAnchor editAs="oneCell">
    <xdr:from>
      <xdr:col>7</xdr:col>
      <xdr:colOff>109055</xdr:colOff>
      <xdr:row>42</xdr:row>
      <xdr:rowOff>416026</xdr:rowOff>
    </xdr:from>
    <xdr:to>
      <xdr:col>7</xdr:col>
      <xdr:colOff>703713</xdr:colOff>
      <xdr:row>43</xdr:row>
      <xdr:rowOff>276225</xdr:rowOff>
    </xdr:to>
    <xdr:pic>
      <xdr:nvPicPr>
        <xdr:cNvPr id="29" name="Imagen 28">
          <a:extLst>
            <a:ext uri="{FF2B5EF4-FFF2-40B4-BE49-F238E27FC236}">
              <a16:creationId xmlns:a16="http://schemas.microsoft.com/office/drawing/2014/main" id="{0FE8BCC9-EE7E-43DB-B242-48C8F725A61D}"/>
            </a:ext>
          </a:extLst>
        </xdr:cNvPr>
        <xdr:cNvPicPr>
          <a:picLocks noChangeAspect="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artisticPencilGrayscale/>
                  </a14:imgEffect>
                </a14:imgLayer>
              </a14:imgProps>
            </a:ext>
            <a:ext uri="{28A0092B-C50C-407E-A947-70E740481C1C}">
              <a14:useLocalDpi xmlns:a14="http://schemas.microsoft.com/office/drawing/2010/main" val="0"/>
            </a:ext>
          </a:extLst>
        </a:blip>
        <a:stretch>
          <a:fillRect/>
        </a:stretch>
      </xdr:blipFill>
      <xdr:spPr>
        <a:xfrm>
          <a:off x="4871555" y="9093301"/>
          <a:ext cx="594658" cy="317399"/>
        </a:xfrm>
        <a:prstGeom prst="rect">
          <a:avLst/>
        </a:prstGeom>
      </xdr:spPr>
    </xdr:pic>
    <xdr:clientData/>
  </xdr:twoCellAnchor>
  <xdr:twoCellAnchor>
    <xdr:from>
      <xdr:col>6</xdr:col>
      <xdr:colOff>142875</xdr:colOff>
      <xdr:row>43</xdr:row>
      <xdr:rowOff>447675</xdr:rowOff>
    </xdr:from>
    <xdr:to>
      <xdr:col>8</xdr:col>
      <xdr:colOff>38100</xdr:colOff>
      <xdr:row>47</xdr:row>
      <xdr:rowOff>19050</xdr:rowOff>
    </xdr:to>
    <xdr:sp macro="" textlink="">
      <xdr:nvSpPr>
        <xdr:cNvPr id="30" name="Rectángulo: esquinas redondeadas 29">
          <a:extLst>
            <a:ext uri="{FF2B5EF4-FFF2-40B4-BE49-F238E27FC236}">
              <a16:creationId xmlns:a16="http://schemas.microsoft.com/office/drawing/2014/main" id="{B11FB205-E0DC-4013-8AC0-3A59EC1A4894}"/>
            </a:ext>
          </a:extLst>
        </xdr:cNvPr>
        <xdr:cNvSpPr/>
      </xdr:nvSpPr>
      <xdr:spPr>
        <a:xfrm>
          <a:off x="4752975" y="9582150"/>
          <a:ext cx="809625" cy="140017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0</xdr:colOff>
      <xdr:row>44</xdr:row>
      <xdr:rowOff>276225</xdr:rowOff>
    </xdr:from>
    <xdr:ext cx="800100" cy="281744"/>
    <xdr:sp macro="" textlink="">
      <xdr:nvSpPr>
        <xdr:cNvPr id="31" name="CuadroTexto 30">
          <a:extLst>
            <a:ext uri="{FF2B5EF4-FFF2-40B4-BE49-F238E27FC236}">
              <a16:creationId xmlns:a16="http://schemas.microsoft.com/office/drawing/2014/main" id="{C04AFB7C-DBBA-43AF-8B14-CECE78522A62}"/>
            </a:ext>
          </a:extLst>
        </xdr:cNvPr>
        <xdr:cNvSpPr txBox="1"/>
      </xdr:nvSpPr>
      <xdr:spPr>
        <a:xfrm>
          <a:off x="4762500" y="98679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SUPUESTOS DEL PROYECTO</a:t>
          </a:r>
        </a:p>
      </xdr:txBody>
    </xdr:sp>
    <xdr:clientData/>
  </xdr:oneCellAnchor>
  <xdr:twoCellAnchor>
    <xdr:from>
      <xdr:col>1</xdr:col>
      <xdr:colOff>38100</xdr:colOff>
      <xdr:row>47</xdr:row>
      <xdr:rowOff>190500</xdr:rowOff>
    </xdr:from>
    <xdr:to>
      <xdr:col>2</xdr:col>
      <xdr:colOff>28576</xdr:colOff>
      <xdr:row>56</xdr:row>
      <xdr:rowOff>9524</xdr:rowOff>
    </xdr:to>
    <xdr:sp macro="" textlink="">
      <xdr:nvSpPr>
        <xdr:cNvPr id="32" name="Rectángulo: esquinas redondeadas 31">
          <a:extLst>
            <a:ext uri="{FF2B5EF4-FFF2-40B4-BE49-F238E27FC236}">
              <a16:creationId xmlns:a16="http://schemas.microsoft.com/office/drawing/2014/main" id="{1985475B-4E1F-4C41-B40C-623290D9DBF4}"/>
            </a:ext>
          </a:extLst>
        </xdr:cNvPr>
        <xdr:cNvSpPr/>
      </xdr:nvSpPr>
      <xdr:spPr>
        <a:xfrm>
          <a:off x="200025" y="11153775"/>
          <a:ext cx="752476" cy="2571749"/>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9525</xdr:colOff>
      <xdr:row>49</xdr:row>
      <xdr:rowOff>428625</xdr:rowOff>
    </xdr:from>
    <xdr:ext cx="800100" cy="500906"/>
    <xdr:sp macro="" textlink="">
      <xdr:nvSpPr>
        <xdr:cNvPr id="33" name="CuadroTexto 32">
          <a:extLst>
            <a:ext uri="{FF2B5EF4-FFF2-40B4-BE49-F238E27FC236}">
              <a16:creationId xmlns:a16="http://schemas.microsoft.com/office/drawing/2014/main" id="{DA0EF161-586B-4629-824A-0066F4055E27}"/>
            </a:ext>
          </a:extLst>
        </xdr:cNvPr>
        <xdr:cNvSpPr txBox="1"/>
      </xdr:nvSpPr>
      <xdr:spPr>
        <a:xfrm>
          <a:off x="171450" y="11639550"/>
          <a:ext cx="8001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PRINCIPALES</a:t>
          </a:r>
          <a:r>
            <a:rPr lang="es-MX" sz="800" b="1" baseline="0">
              <a:solidFill>
                <a:schemeClr val="bg1"/>
              </a:solidFill>
            </a:rPr>
            <a:t> ACTORES DEL PROYECTO Y SU ROL</a:t>
          </a:r>
          <a:endParaRPr lang="es-MX" sz="800" b="1">
            <a:solidFill>
              <a:schemeClr val="bg1"/>
            </a:solidFill>
          </a:endParaRPr>
        </a:p>
      </xdr:txBody>
    </xdr:sp>
    <xdr:clientData/>
  </xdr:oneCellAnchor>
  <xdr:twoCellAnchor>
    <xdr:from>
      <xdr:col>5</xdr:col>
      <xdr:colOff>209550</xdr:colOff>
      <xdr:row>47</xdr:row>
      <xdr:rowOff>190500</xdr:rowOff>
    </xdr:from>
    <xdr:to>
      <xdr:col>7</xdr:col>
      <xdr:colOff>47626</xdr:colOff>
      <xdr:row>56</xdr:row>
      <xdr:rowOff>9524</xdr:rowOff>
    </xdr:to>
    <xdr:sp macro="" textlink="">
      <xdr:nvSpPr>
        <xdr:cNvPr id="34" name="Rectángulo: esquinas redondeadas 33">
          <a:extLst>
            <a:ext uri="{FF2B5EF4-FFF2-40B4-BE49-F238E27FC236}">
              <a16:creationId xmlns:a16="http://schemas.microsoft.com/office/drawing/2014/main" id="{50DA5F35-AE2E-4CB3-B04A-B0EA3E34AE41}"/>
            </a:ext>
          </a:extLst>
        </xdr:cNvPr>
        <xdr:cNvSpPr/>
      </xdr:nvSpPr>
      <xdr:spPr>
        <a:xfrm>
          <a:off x="4057650" y="11153775"/>
          <a:ext cx="752476" cy="2571749"/>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5</xdr:col>
      <xdr:colOff>228600</xdr:colOff>
      <xdr:row>49</xdr:row>
      <xdr:rowOff>419100</xdr:rowOff>
    </xdr:from>
    <xdr:ext cx="714375" cy="500906"/>
    <xdr:sp macro="" textlink="">
      <xdr:nvSpPr>
        <xdr:cNvPr id="35" name="CuadroTexto 34">
          <a:extLst>
            <a:ext uri="{FF2B5EF4-FFF2-40B4-BE49-F238E27FC236}">
              <a16:creationId xmlns:a16="http://schemas.microsoft.com/office/drawing/2014/main" id="{84D7950D-E0B8-4E94-B0C1-557B979FB2C4}"/>
            </a:ext>
          </a:extLst>
        </xdr:cNvPr>
        <xdr:cNvSpPr txBox="1"/>
      </xdr:nvSpPr>
      <xdr:spPr>
        <a:xfrm>
          <a:off x="4076700" y="11639550"/>
          <a:ext cx="714375"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CICLO DE VIDA EN EL CUAL SE EJECUTA EL PROYECTO</a:t>
          </a:r>
        </a:p>
      </xdr:txBody>
    </xdr:sp>
    <xdr:clientData/>
  </xdr:oneCellAnchor>
  <xdr:twoCellAnchor>
    <xdr:from>
      <xdr:col>11</xdr:col>
      <xdr:colOff>0</xdr:colOff>
      <xdr:row>47</xdr:row>
      <xdr:rowOff>133350</xdr:rowOff>
    </xdr:from>
    <xdr:to>
      <xdr:col>18</xdr:col>
      <xdr:colOff>0</xdr:colOff>
      <xdr:row>49</xdr:row>
      <xdr:rowOff>9525</xdr:rowOff>
    </xdr:to>
    <xdr:sp macro="" textlink="">
      <xdr:nvSpPr>
        <xdr:cNvPr id="36" name="Rectángulo: esquinas redondeadas 35">
          <a:extLst>
            <a:ext uri="{FF2B5EF4-FFF2-40B4-BE49-F238E27FC236}">
              <a16:creationId xmlns:a16="http://schemas.microsoft.com/office/drawing/2014/main" id="{3201E4FD-4A6F-45EA-A939-B0CAB1D7F4C3}"/>
            </a:ext>
          </a:extLst>
        </xdr:cNvPr>
        <xdr:cNvSpPr/>
      </xdr:nvSpPr>
      <xdr:spPr>
        <a:xfrm>
          <a:off x="7648575" y="11096625"/>
          <a:ext cx="4743450" cy="247650"/>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50" b="1"/>
            <a:t>Presupuesto del proyecto 2020</a:t>
          </a:r>
        </a:p>
        <a:p>
          <a:pPr algn="ctr"/>
          <a:endParaRPr lang="es-MX" sz="1050" b="1"/>
        </a:p>
      </xdr:txBody>
    </xdr:sp>
    <xdr:clientData/>
  </xdr:twoCellAnchor>
  <xdr:twoCellAnchor>
    <xdr:from>
      <xdr:col>1</xdr:col>
      <xdr:colOff>66675</xdr:colOff>
      <xdr:row>57</xdr:row>
      <xdr:rowOff>0</xdr:rowOff>
    </xdr:from>
    <xdr:to>
      <xdr:col>2</xdr:col>
      <xdr:colOff>57151</xdr:colOff>
      <xdr:row>68</xdr:row>
      <xdr:rowOff>38100</xdr:rowOff>
    </xdr:to>
    <xdr:sp macro="" textlink="">
      <xdr:nvSpPr>
        <xdr:cNvPr id="37" name="Rectángulo: esquinas redondeadas 36">
          <a:extLst>
            <a:ext uri="{FF2B5EF4-FFF2-40B4-BE49-F238E27FC236}">
              <a16:creationId xmlns:a16="http://schemas.microsoft.com/office/drawing/2014/main" id="{A1E1DE08-4324-410C-9ED8-8D6A3A3C0DDC}"/>
            </a:ext>
          </a:extLst>
        </xdr:cNvPr>
        <xdr:cNvSpPr/>
      </xdr:nvSpPr>
      <xdr:spPr>
        <a:xfrm>
          <a:off x="228600" y="13839825"/>
          <a:ext cx="752476"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76200</xdr:colOff>
      <xdr:row>59</xdr:row>
      <xdr:rowOff>47625</xdr:rowOff>
    </xdr:from>
    <xdr:ext cx="685800" cy="250453"/>
    <xdr:sp macro="" textlink="">
      <xdr:nvSpPr>
        <xdr:cNvPr id="38" name="CuadroTexto 37">
          <a:extLst>
            <a:ext uri="{FF2B5EF4-FFF2-40B4-BE49-F238E27FC236}">
              <a16:creationId xmlns:a16="http://schemas.microsoft.com/office/drawing/2014/main" id="{2703AC6D-3250-48C5-BAB3-03C8A4983DA9}"/>
            </a:ext>
          </a:extLst>
        </xdr:cNvPr>
        <xdr:cNvSpPr txBox="1"/>
      </xdr:nvSpPr>
      <xdr:spPr>
        <a:xfrm>
          <a:off x="238125" y="14287500"/>
          <a:ext cx="6858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INDICADORES DEL PROYECTO</a:t>
          </a:r>
        </a:p>
      </xdr:txBody>
    </xdr:sp>
    <xdr:clientData/>
  </xdr:oneCellAnchor>
  <xdr:twoCellAnchor>
    <xdr:from>
      <xdr:col>9</xdr:col>
      <xdr:colOff>371475</xdr:colOff>
      <xdr:row>56</xdr:row>
      <xdr:rowOff>114300</xdr:rowOff>
    </xdr:from>
    <xdr:to>
      <xdr:col>11</xdr:col>
      <xdr:colOff>1</xdr:colOff>
      <xdr:row>68</xdr:row>
      <xdr:rowOff>28575</xdr:rowOff>
    </xdr:to>
    <xdr:sp macro="" textlink="">
      <xdr:nvSpPr>
        <xdr:cNvPr id="39" name="Rectángulo: esquinas redondeadas 38">
          <a:extLst>
            <a:ext uri="{FF2B5EF4-FFF2-40B4-BE49-F238E27FC236}">
              <a16:creationId xmlns:a16="http://schemas.microsoft.com/office/drawing/2014/main" id="{6AC18757-F193-4165-A189-CD6A811E235C}"/>
            </a:ext>
          </a:extLst>
        </xdr:cNvPr>
        <xdr:cNvSpPr/>
      </xdr:nvSpPr>
      <xdr:spPr>
        <a:xfrm>
          <a:off x="6848475" y="13830300"/>
          <a:ext cx="80010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14</xdr:col>
      <xdr:colOff>161925</xdr:colOff>
      <xdr:row>56</xdr:row>
      <xdr:rowOff>104775</xdr:rowOff>
    </xdr:from>
    <xdr:to>
      <xdr:col>16</xdr:col>
      <xdr:colOff>9526</xdr:colOff>
      <xdr:row>68</xdr:row>
      <xdr:rowOff>19050</xdr:rowOff>
    </xdr:to>
    <xdr:sp macro="" textlink="">
      <xdr:nvSpPr>
        <xdr:cNvPr id="40" name="Rectángulo: esquinas redondeadas 39">
          <a:extLst>
            <a:ext uri="{FF2B5EF4-FFF2-40B4-BE49-F238E27FC236}">
              <a16:creationId xmlns:a16="http://schemas.microsoft.com/office/drawing/2014/main" id="{AAA494EF-C8B8-4692-BBCC-ACCA85504CC4}"/>
            </a:ext>
          </a:extLst>
        </xdr:cNvPr>
        <xdr:cNvSpPr/>
      </xdr:nvSpPr>
      <xdr:spPr>
        <a:xfrm>
          <a:off x="10077450" y="13820775"/>
          <a:ext cx="78105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9</xdr:col>
      <xdr:colOff>381000</xdr:colOff>
      <xdr:row>59</xdr:row>
      <xdr:rowOff>57150</xdr:rowOff>
    </xdr:from>
    <xdr:ext cx="762000" cy="500906"/>
    <xdr:sp macro="" textlink="">
      <xdr:nvSpPr>
        <xdr:cNvPr id="41" name="CuadroTexto 40">
          <a:extLst>
            <a:ext uri="{FF2B5EF4-FFF2-40B4-BE49-F238E27FC236}">
              <a16:creationId xmlns:a16="http://schemas.microsoft.com/office/drawing/2014/main" id="{6F160B8A-E720-4575-819D-5C042D997608}"/>
            </a:ext>
          </a:extLst>
        </xdr:cNvPr>
        <xdr:cNvSpPr txBox="1"/>
      </xdr:nvSpPr>
      <xdr:spPr>
        <a:xfrm>
          <a:off x="6858000" y="14297025"/>
          <a:ext cx="7620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TIPO</a:t>
          </a:r>
          <a:r>
            <a:rPr lang="es-MX" sz="800" b="1" baseline="0">
              <a:solidFill>
                <a:schemeClr val="bg1"/>
              </a:solidFill>
            </a:rPr>
            <a:t> DE PROYECTO DE INVERSIÓN SOCIAL</a:t>
          </a:r>
          <a:endParaRPr lang="es-MX" sz="800" b="1">
            <a:solidFill>
              <a:schemeClr val="bg1"/>
            </a:solidFill>
          </a:endParaRPr>
        </a:p>
      </xdr:txBody>
    </xdr:sp>
    <xdr:clientData/>
  </xdr:oneCellAnchor>
  <xdr:oneCellAnchor>
    <xdr:from>
      <xdr:col>14</xdr:col>
      <xdr:colOff>180975</xdr:colOff>
      <xdr:row>59</xdr:row>
      <xdr:rowOff>76200</xdr:rowOff>
    </xdr:from>
    <xdr:ext cx="742950" cy="125227"/>
    <xdr:sp macro="" textlink="">
      <xdr:nvSpPr>
        <xdr:cNvPr id="42" name="CuadroTexto 41">
          <a:extLst>
            <a:ext uri="{FF2B5EF4-FFF2-40B4-BE49-F238E27FC236}">
              <a16:creationId xmlns:a16="http://schemas.microsoft.com/office/drawing/2014/main" id="{02F8E9FA-B61B-43E9-A24C-156D289E098F}"/>
            </a:ext>
          </a:extLst>
        </xdr:cNvPr>
        <xdr:cNvSpPr txBox="1"/>
      </xdr:nvSpPr>
      <xdr:spPr>
        <a:xfrm>
          <a:off x="10096500" y="14316075"/>
          <a:ext cx="742950"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OBSERVACIONES</a:t>
          </a:r>
        </a:p>
      </xdr:txBody>
    </xdr:sp>
    <xdr:clientData/>
  </xdr:oneCellAnchor>
  <xdr:twoCellAnchor editAs="oneCell">
    <xdr:from>
      <xdr:col>4</xdr:col>
      <xdr:colOff>581025</xdr:colOff>
      <xdr:row>0</xdr:row>
      <xdr:rowOff>28575</xdr:rowOff>
    </xdr:from>
    <xdr:to>
      <xdr:col>6</xdr:col>
      <xdr:colOff>64618</xdr:colOff>
      <xdr:row>0</xdr:row>
      <xdr:rowOff>689317</xdr:rowOff>
    </xdr:to>
    <xdr:pic>
      <xdr:nvPicPr>
        <xdr:cNvPr id="43" name="Picture 2" descr="Resultado de imagen de hocol">
          <a:extLst>
            <a:ext uri="{FF2B5EF4-FFF2-40B4-BE49-F238E27FC236}">
              <a16:creationId xmlns:a16="http://schemas.microsoft.com/office/drawing/2014/main" id="{8C04AD74-0457-4E1E-99F0-B753A6BD53D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24250" y="28575"/>
          <a:ext cx="1150468" cy="66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149174</xdr:colOff>
      <xdr:row>64</xdr:row>
      <xdr:rowOff>104775</xdr:rowOff>
    </xdr:from>
    <xdr:to>
      <xdr:col>1</xdr:col>
      <xdr:colOff>742798</xdr:colOff>
      <xdr:row>67</xdr:row>
      <xdr:rowOff>76200</xdr:rowOff>
    </xdr:to>
    <xdr:pic>
      <xdr:nvPicPr>
        <xdr:cNvPr id="44" name="Imagen 43">
          <a:extLst>
            <a:ext uri="{FF2B5EF4-FFF2-40B4-BE49-F238E27FC236}">
              <a16:creationId xmlns:a16="http://schemas.microsoft.com/office/drawing/2014/main" id="{D0A2D78F-247C-46EE-A5E7-069EA34E628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1099" y="15344775"/>
          <a:ext cx="593624" cy="571500"/>
        </a:xfrm>
        <a:prstGeom prst="rect">
          <a:avLst/>
        </a:prstGeom>
      </xdr:spPr>
    </xdr:pic>
    <xdr:clientData/>
  </xdr:twoCellAnchor>
  <xdr:twoCellAnchor editAs="oneCell">
    <xdr:from>
      <xdr:col>1</xdr:col>
      <xdr:colOff>106275</xdr:colOff>
      <xdr:row>53</xdr:row>
      <xdr:rowOff>152642</xdr:rowOff>
    </xdr:from>
    <xdr:to>
      <xdr:col>1</xdr:col>
      <xdr:colOff>723900</xdr:colOff>
      <xdr:row>55</xdr:row>
      <xdr:rowOff>33843</xdr:rowOff>
    </xdr:to>
    <xdr:pic>
      <xdr:nvPicPr>
        <xdr:cNvPr id="45" name="Imagen 44">
          <a:extLst>
            <a:ext uri="{FF2B5EF4-FFF2-40B4-BE49-F238E27FC236}">
              <a16:creationId xmlns:a16="http://schemas.microsoft.com/office/drawing/2014/main" id="{DAABED6C-0E74-446C-A15E-39D35783624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68200" y="12706592"/>
          <a:ext cx="617625" cy="614626"/>
        </a:xfrm>
        <a:prstGeom prst="rect">
          <a:avLst/>
        </a:prstGeom>
      </xdr:spPr>
    </xdr:pic>
    <xdr:clientData/>
  </xdr:twoCellAnchor>
  <xdr:twoCellAnchor editAs="oneCell">
    <xdr:from>
      <xdr:col>13</xdr:col>
      <xdr:colOff>104775</xdr:colOff>
      <xdr:row>45</xdr:row>
      <xdr:rowOff>181584</xdr:rowOff>
    </xdr:from>
    <xdr:to>
      <xdr:col>13</xdr:col>
      <xdr:colOff>690650</xdr:colOff>
      <xdr:row>46</xdr:row>
      <xdr:rowOff>292094</xdr:rowOff>
    </xdr:to>
    <xdr:pic>
      <xdr:nvPicPr>
        <xdr:cNvPr id="46" name="Imagen 45">
          <a:extLst>
            <a:ext uri="{FF2B5EF4-FFF2-40B4-BE49-F238E27FC236}">
              <a16:creationId xmlns:a16="http://schemas.microsoft.com/office/drawing/2014/main" id="{76CB45E8-0E6C-4A9D-9893-035AC45655B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258300" y="10230459"/>
          <a:ext cx="585875" cy="567710"/>
        </a:xfrm>
        <a:prstGeom prst="rect">
          <a:avLst/>
        </a:prstGeom>
      </xdr:spPr>
    </xdr:pic>
    <xdr:clientData/>
  </xdr:twoCellAnchor>
  <xdr:twoCellAnchor editAs="oneCell">
    <xdr:from>
      <xdr:col>5</xdr:col>
      <xdr:colOff>276225</xdr:colOff>
      <xdr:row>53</xdr:row>
      <xdr:rowOff>268555</xdr:rowOff>
    </xdr:from>
    <xdr:to>
      <xdr:col>6</xdr:col>
      <xdr:colOff>74345</xdr:colOff>
      <xdr:row>55</xdr:row>
      <xdr:rowOff>95250</xdr:rowOff>
    </xdr:to>
    <xdr:pic>
      <xdr:nvPicPr>
        <xdr:cNvPr id="47" name="Imagen 46">
          <a:extLst>
            <a:ext uri="{FF2B5EF4-FFF2-40B4-BE49-F238E27FC236}">
              <a16:creationId xmlns:a16="http://schemas.microsoft.com/office/drawing/2014/main" id="{FCE79E4C-3F08-477B-81D2-4AA4C436E5E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124325" y="12822505"/>
          <a:ext cx="560120" cy="560120"/>
        </a:xfrm>
        <a:prstGeom prst="rect">
          <a:avLst/>
        </a:prstGeom>
      </xdr:spPr>
    </xdr:pic>
    <xdr:clientData/>
  </xdr:twoCellAnchor>
  <xdr:twoCellAnchor editAs="oneCell">
    <xdr:from>
      <xdr:col>11</xdr:col>
      <xdr:colOff>990599</xdr:colOff>
      <xdr:row>47</xdr:row>
      <xdr:rowOff>180661</xdr:rowOff>
    </xdr:from>
    <xdr:to>
      <xdr:col>12</xdr:col>
      <xdr:colOff>119172</xdr:colOff>
      <xdr:row>49</xdr:row>
      <xdr:rowOff>293317</xdr:rowOff>
    </xdr:to>
    <xdr:pic>
      <xdr:nvPicPr>
        <xdr:cNvPr id="48" name="Imagen 47">
          <a:extLst>
            <a:ext uri="{FF2B5EF4-FFF2-40B4-BE49-F238E27FC236}">
              <a16:creationId xmlns:a16="http://schemas.microsoft.com/office/drawing/2014/main" id="{6CC91FC9-9113-4E20-A60E-E66C9725546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639174" y="11143936"/>
          <a:ext cx="481123" cy="484131"/>
        </a:xfrm>
        <a:prstGeom prst="rect">
          <a:avLst/>
        </a:prstGeom>
      </xdr:spPr>
    </xdr:pic>
    <xdr:clientData/>
  </xdr:twoCellAnchor>
  <xdr:twoCellAnchor editAs="oneCell">
    <xdr:from>
      <xdr:col>9</xdr:col>
      <xdr:colOff>480590</xdr:colOff>
      <xdr:row>63</xdr:row>
      <xdr:rowOff>171449</xdr:rowOff>
    </xdr:from>
    <xdr:to>
      <xdr:col>10</xdr:col>
      <xdr:colOff>161925</xdr:colOff>
      <xdr:row>67</xdr:row>
      <xdr:rowOff>110380</xdr:rowOff>
    </xdr:to>
    <xdr:pic>
      <xdr:nvPicPr>
        <xdr:cNvPr id="49" name="Imagen 48">
          <a:extLst>
            <a:ext uri="{FF2B5EF4-FFF2-40B4-BE49-F238E27FC236}">
              <a16:creationId xmlns:a16="http://schemas.microsoft.com/office/drawing/2014/main" id="{5B8388C2-B254-4B0C-9F80-DA2160502D0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957590" y="15211424"/>
          <a:ext cx="652885" cy="739031"/>
        </a:xfrm>
        <a:prstGeom prst="rect">
          <a:avLst/>
        </a:prstGeom>
      </xdr:spPr>
    </xdr:pic>
    <xdr:clientData/>
  </xdr:twoCellAnchor>
  <xdr:twoCellAnchor editAs="oneCell">
    <xdr:from>
      <xdr:col>14</xdr:col>
      <xdr:colOff>270601</xdr:colOff>
      <xdr:row>64</xdr:row>
      <xdr:rowOff>766</xdr:rowOff>
    </xdr:from>
    <xdr:to>
      <xdr:col>15</xdr:col>
      <xdr:colOff>38100</xdr:colOff>
      <xdr:row>67</xdr:row>
      <xdr:rowOff>115604</xdr:rowOff>
    </xdr:to>
    <xdr:pic>
      <xdr:nvPicPr>
        <xdr:cNvPr id="50" name="Imagen 49">
          <a:extLst>
            <a:ext uri="{FF2B5EF4-FFF2-40B4-BE49-F238E27FC236}">
              <a16:creationId xmlns:a16="http://schemas.microsoft.com/office/drawing/2014/main" id="{BDEC62B4-6E3B-41F6-93AF-504ACB214EE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186126" y="15240766"/>
          <a:ext cx="548549" cy="714913"/>
        </a:xfrm>
        <a:prstGeom prst="rect">
          <a:avLst/>
        </a:prstGeom>
      </xdr:spPr>
    </xdr:pic>
    <xdr:clientData/>
  </xdr:twoCellAnchor>
  <xdr:twoCellAnchor editAs="oneCell">
    <xdr:from>
      <xdr:col>1</xdr:col>
      <xdr:colOff>76199</xdr:colOff>
      <xdr:row>27</xdr:row>
      <xdr:rowOff>28576</xdr:rowOff>
    </xdr:from>
    <xdr:to>
      <xdr:col>1</xdr:col>
      <xdr:colOff>691340</xdr:colOff>
      <xdr:row>30</xdr:row>
      <xdr:rowOff>76320</xdr:rowOff>
    </xdr:to>
    <xdr:pic>
      <xdr:nvPicPr>
        <xdr:cNvPr id="51" name="Imagen 50">
          <a:extLst>
            <a:ext uri="{FF2B5EF4-FFF2-40B4-BE49-F238E27FC236}">
              <a16:creationId xmlns:a16="http://schemas.microsoft.com/office/drawing/2014/main" id="{8245831F-620A-47F7-A908-DB202C367D6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38124" y="5657851"/>
          <a:ext cx="615141" cy="619244"/>
        </a:xfrm>
        <a:prstGeom prst="rect">
          <a:avLst/>
        </a:prstGeom>
      </xdr:spPr>
    </xdr:pic>
    <xdr:clientData/>
  </xdr:twoCellAnchor>
  <xdr:twoCellAnchor editAs="oneCell">
    <xdr:from>
      <xdr:col>13</xdr:col>
      <xdr:colOff>114299</xdr:colOff>
      <xdr:row>14</xdr:row>
      <xdr:rowOff>126574</xdr:rowOff>
    </xdr:from>
    <xdr:to>
      <xdr:col>13</xdr:col>
      <xdr:colOff>733424</xdr:colOff>
      <xdr:row>17</xdr:row>
      <xdr:rowOff>174199</xdr:rowOff>
    </xdr:to>
    <xdr:pic>
      <xdr:nvPicPr>
        <xdr:cNvPr id="52" name="Imagen 51">
          <a:extLst>
            <a:ext uri="{FF2B5EF4-FFF2-40B4-BE49-F238E27FC236}">
              <a16:creationId xmlns:a16="http://schemas.microsoft.com/office/drawing/2014/main" id="{FA618AE7-F7FB-414C-BD02-2179C0234FF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267824" y="3336499"/>
          <a:ext cx="619125" cy="619125"/>
        </a:xfrm>
        <a:prstGeom prst="rect">
          <a:avLst/>
        </a:prstGeom>
      </xdr:spPr>
    </xdr:pic>
    <xdr:clientData/>
  </xdr:twoCellAnchor>
  <xdr:twoCellAnchor editAs="oneCell">
    <xdr:from>
      <xdr:col>13</xdr:col>
      <xdr:colOff>136071</xdr:colOff>
      <xdr:row>26</xdr:row>
      <xdr:rowOff>68036</xdr:rowOff>
    </xdr:from>
    <xdr:to>
      <xdr:col>13</xdr:col>
      <xdr:colOff>679177</xdr:colOff>
      <xdr:row>30</xdr:row>
      <xdr:rowOff>33195</xdr:rowOff>
    </xdr:to>
    <xdr:pic>
      <xdr:nvPicPr>
        <xdr:cNvPr id="53" name="Imagen 52">
          <a:extLst>
            <a:ext uri="{FF2B5EF4-FFF2-40B4-BE49-F238E27FC236}">
              <a16:creationId xmlns:a16="http://schemas.microsoft.com/office/drawing/2014/main" id="{2FC2B403-012B-4E8E-8A2A-76B01130B37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289596" y="5506811"/>
          <a:ext cx="543106" cy="727159"/>
        </a:xfrm>
        <a:prstGeom prst="rect">
          <a:avLst/>
        </a:prstGeom>
      </xdr:spPr>
    </xdr:pic>
    <xdr:clientData/>
  </xdr:twoCellAnchor>
  <xdr:twoCellAnchor editAs="oneCell">
    <xdr:from>
      <xdr:col>1</xdr:col>
      <xdr:colOff>51376</xdr:colOff>
      <xdr:row>45</xdr:row>
      <xdr:rowOff>203689</xdr:rowOff>
    </xdr:from>
    <xdr:to>
      <xdr:col>2</xdr:col>
      <xdr:colOff>57571</xdr:colOff>
      <xdr:row>46</xdr:row>
      <xdr:rowOff>308550</xdr:rowOff>
    </xdr:to>
    <xdr:pic>
      <xdr:nvPicPr>
        <xdr:cNvPr id="54" name="Imagen 53">
          <a:extLst>
            <a:ext uri="{FF2B5EF4-FFF2-40B4-BE49-F238E27FC236}">
              <a16:creationId xmlns:a16="http://schemas.microsoft.com/office/drawing/2014/main" id="{49C92CD8-FD19-4343-A3F7-1B9662CE87C5}"/>
            </a:ext>
          </a:extLst>
        </xdr:cNvPr>
        <xdr:cNvPicPr>
          <a:picLocks noChangeAspect="1"/>
        </xdr:cNvPicPr>
      </xdr:nvPicPr>
      <xdr:blipFill>
        <a:blip xmlns:r="http://schemas.openxmlformats.org/officeDocument/2006/relationships" r:embed="rId16" cstate="print">
          <a:extLst>
            <a:ext uri="{BEBA8EAE-BF5A-486C-A8C5-ECC9F3942E4B}">
              <a14:imgProps xmlns:a14="http://schemas.microsoft.com/office/drawing/2010/main">
                <a14:imgLayer r:embed="rId17">
                  <a14:imgEffect>
                    <a14:artisticPencilSketch/>
                  </a14:imgEffect>
                </a14:imgLayer>
              </a14:imgProps>
            </a:ext>
            <a:ext uri="{28A0092B-C50C-407E-A947-70E740481C1C}">
              <a14:useLocalDpi xmlns:a14="http://schemas.microsoft.com/office/drawing/2010/main" val="0"/>
            </a:ext>
          </a:extLst>
        </a:blip>
        <a:stretch>
          <a:fillRect/>
        </a:stretch>
      </xdr:blipFill>
      <xdr:spPr>
        <a:xfrm>
          <a:off x="213301" y="10252564"/>
          <a:ext cx="768195" cy="562061"/>
        </a:xfrm>
        <a:prstGeom prst="rect">
          <a:avLst/>
        </a:prstGeom>
      </xdr:spPr>
    </xdr:pic>
    <xdr:clientData/>
  </xdr:twoCellAnchor>
  <xdr:twoCellAnchor editAs="oneCell">
    <xdr:from>
      <xdr:col>7</xdr:col>
      <xdr:colOff>136071</xdr:colOff>
      <xdr:row>14</xdr:row>
      <xdr:rowOff>108857</xdr:rowOff>
    </xdr:from>
    <xdr:to>
      <xdr:col>7</xdr:col>
      <xdr:colOff>696191</xdr:colOff>
      <xdr:row>17</xdr:row>
      <xdr:rowOff>86591</xdr:rowOff>
    </xdr:to>
    <xdr:pic>
      <xdr:nvPicPr>
        <xdr:cNvPr id="55" name="Imagen 54">
          <a:extLst>
            <a:ext uri="{FF2B5EF4-FFF2-40B4-BE49-F238E27FC236}">
              <a16:creationId xmlns:a16="http://schemas.microsoft.com/office/drawing/2014/main" id="{7242C3CB-7312-405C-8446-E1B348AC70F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98571" y="3318782"/>
          <a:ext cx="560120" cy="549234"/>
        </a:xfrm>
        <a:prstGeom prst="rect">
          <a:avLst/>
        </a:prstGeom>
      </xdr:spPr>
    </xdr:pic>
    <xdr:clientData/>
  </xdr:twoCellAnchor>
  <xdr:twoCellAnchor editAs="oneCell">
    <xdr:from>
      <xdr:col>7</xdr:col>
      <xdr:colOff>56326</xdr:colOff>
      <xdr:row>45</xdr:row>
      <xdr:rowOff>272143</xdr:rowOff>
    </xdr:from>
    <xdr:to>
      <xdr:col>8</xdr:col>
      <xdr:colOff>25460</xdr:colOff>
      <xdr:row>46</xdr:row>
      <xdr:rowOff>350225</xdr:rowOff>
    </xdr:to>
    <xdr:pic>
      <xdr:nvPicPr>
        <xdr:cNvPr id="56" name="Imagen 55">
          <a:extLst>
            <a:ext uri="{FF2B5EF4-FFF2-40B4-BE49-F238E27FC236}">
              <a16:creationId xmlns:a16="http://schemas.microsoft.com/office/drawing/2014/main" id="{EEE8C2C9-2D54-464F-B047-2BDFAD86FBE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818826" y="10321018"/>
          <a:ext cx="731134" cy="535282"/>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57" name="Rectángulo: esquinas redondeadas 56">
          <a:extLst>
            <a:ext uri="{FF2B5EF4-FFF2-40B4-BE49-F238E27FC236}">
              <a16:creationId xmlns:a16="http://schemas.microsoft.com/office/drawing/2014/main" id="{6D8F6152-3AD3-464E-B94B-B3D01FE9EA8A}"/>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9</xdr:row>
      <xdr:rowOff>104775</xdr:rowOff>
    </xdr:from>
    <xdr:ext cx="800100" cy="281744"/>
    <xdr:sp macro="" textlink="">
      <xdr:nvSpPr>
        <xdr:cNvPr id="58" name="CuadroTexto 57">
          <a:extLst>
            <a:ext uri="{FF2B5EF4-FFF2-40B4-BE49-F238E27FC236}">
              <a16:creationId xmlns:a16="http://schemas.microsoft.com/office/drawing/2014/main" id="{BEB0D4A6-CDF9-423E-B6D1-2F9181869A01}"/>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330107</xdr:colOff>
      <xdr:row>0</xdr:row>
      <xdr:rowOff>691352</xdr:rowOff>
    </xdr:from>
    <xdr:to>
      <xdr:col>4</xdr:col>
      <xdr:colOff>105588</xdr:colOff>
      <xdr:row>7</xdr:row>
      <xdr:rowOff>110687</xdr:rowOff>
    </xdr:to>
    <xdr:pic>
      <xdr:nvPicPr>
        <xdr:cNvPr id="3" name="Imagen 2">
          <a:extLst>
            <a:ext uri="{FF2B5EF4-FFF2-40B4-BE49-F238E27FC236}">
              <a16:creationId xmlns:a16="http://schemas.microsoft.com/office/drawing/2014/main" id="{65AE41D3-AF86-49CB-A12A-86556908EF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3393" y="691352"/>
          <a:ext cx="2551338" cy="1283514"/>
        </a:xfrm>
        <a:prstGeom prst="rect">
          <a:avLst/>
        </a:prstGeom>
      </xdr:spPr>
    </xdr:pic>
    <xdr:clientData/>
  </xdr:twoCellAnchor>
  <xdr:twoCellAnchor editAs="oneCell">
    <xdr:from>
      <xdr:col>18</xdr:col>
      <xdr:colOff>0</xdr:colOff>
      <xdr:row>69</xdr:row>
      <xdr:rowOff>0</xdr:rowOff>
    </xdr:from>
    <xdr:to>
      <xdr:col>19</xdr:col>
      <xdr:colOff>87477</xdr:colOff>
      <xdr:row>70</xdr:row>
      <xdr:rowOff>14399</xdr:rowOff>
    </xdr:to>
    <xdr:pic>
      <xdr:nvPicPr>
        <xdr:cNvPr id="5" name="Imagen 4">
          <a:extLst>
            <a:ext uri="{FF2B5EF4-FFF2-40B4-BE49-F238E27FC236}">
              <a16:creationId xmlns:a16="http://schemas.microsoft.com/office/drawing/2014/main" id="{270CAF98-547B-47AD-ACC1-A8B755AA05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92025" y="15601950"/>
          <a:ext cx="211302" cy="204899"/>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6" name="Rectángulo: esquinas redondeadas 5">
          <a:extLst>
            <a:ext uri="{FF2B5EF4-FFF2-40B4-BE49-F238E27FC236}">
              <a16:creationId xmlns:a16="http://schemas.microsoft.com/office/drawing/2014/main" id="{5EC31995-0318-4CE6-8767-28FD33385429}"/>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xdr:col>
      <xdr:colOff>149250</xdr:colOff>
      <xdr:row>14</xdr:row>
      <xdr:rowOff>159436</xdr:rowOff>
    </xdr:from>
    <xdr:to>
      <xdr:col>1</xdr:col>
      <xdr:colOff>700741</xdr:colOff>
      <xdr:row>17</xdr:row>
      <xdr:rowOff>142875</xdr:rowOff>
    </xdr:to>
    <xdr:pic>
      <xdr:nvPicPr>
        <xdr:cNvPr id="7" name="Imagen 6">
          <a:extLst>
            <a:ext uri="{FF2B5EF4-FFF2-40B4-BE49-F238E27FC236}">
              <a16:creationId xmlns:a16="http://schemas.microsoft.com/office/drawing/2014/main" id="{25D404B2-74B3-4456-99B2-8F1A6FDC9608}"/>
            </a:ext>
          </a:extLst>
        </xdr:cNvPr>
        <xdr:cNvPicPr>
          <a:picLocks noChangeAspect="1"/>
        </xdr:cNvPicPr>
      </xdr:nvPicPr>
      <xdr:blipFill>
        <a:blip xmlns:r="http://schemas.openxmlformats.org/officeDocument/2006/relationships" r:embed="rId3" cstate="print">
          <a:lum bright="70000" contrast="-70000"/>
          <a:extLst>
            <a:ext uri="{28A0092B-C50C-407E-A947-70E740481C1C}">
              <a14:useLocalDpi xmlns:a14="http://schemas.microsoft.com/office/drawing/2010/main" val="0"/>
            </a:ext>
          </a:extLst>
        </a:blip>
        <a:stretch>
          <a:fillRect/>
        </a:stretch>
      </xdr:blipFill>
      <xdr:spPr>
        <a:xfrm>
          <a:off x="311175" y="3369361"/>
          <a:ext cx="551491" cy="554939"/>
        </a:xfrm>
        <a:prstGeom prst="rect">
          <a:avLst/>
        </a:prstGeom>
      </xdr:spPr>
    </xdr:pic>
    <xdr:clientData/>
  </xdr:twoCellAnchor>
  <xdr:oneCellAnchor>
    <xdr:from>
      <xdr:col>1</xdr:col>
      <xdr:colOff>38100</xdr:colOff>
      <xdr:row>9</xdr:row>
      <xdr:rowOff>104775</xdr:rowOff>
    </xdr:from>
    <xdr:ext cx="800100" cy="281744"/>
    <xdr:sp macro="" textlink="">
      <xdr:nvSpPr>
        <xdr:cNvPr id="8" name="CuadroTexto 7">
          <a:extLst>
            <a:ext uri="{FF2B5EF4-FFF2-40B4-BE49-F238E27FC236}">
              <a16:creationId xmlns:a16="http://schemas.microsoft.com/office/drawing/2014/main" id="{E6DA50B7-E364-43DF-8841-C4B516BA012B}"/>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7</xdr:col>
      <xdr:colOff>0</xdr:colOff>
      <xdr:row>8</xdr:row>
      <xdr:rowOff>0</xdr:rowOff>
    </xdr:from>
    <xdr:to>
      <xdr:col>8</xdr:col>
      <xdr:colOff>47625</xdr:colOff>
      <xdr:row>18</xdr:row>
      <xdr:rowOff>28575</xdr:rowOff>
    </xdr:to>
    <xdr:sp macro="" textlink="">
      <xdr:nvSpPr>
        <xdr:cNvPr id="9" name="Rectángulo: esquinas redondeadas 8">
          <a:extLst>
            <a:ext uri="{FF2B5EF4-FFF2-40B4-BE49-F238E27FC236}">
              <a16:creationId xmlns:a16="http://schemas.microsoft.com/office/drawing/2014/main" id="{651386C4-BED8-485F-81C5-81A4B3EB1096}"/>
            </a:ext>
          </a:extLst>
        </xdr:cNvPr>
        <xdr:cNvSpPr/>
      </xdr:nvSpPr>
      <xdr:spPr>
        <a:xfrm>
          <a:off x="4762500"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9</xdr:row>
      <xdr:rowOff>95250</xdr:rowOff>
    </xdr:from>
    <xdr:ext cx="800100" cy="563488"/>
    <xdr:sp macro="" textlink="">
      <xdr:nvSpPr>
        <xdr:cNvPr id="10" name="CuadroTexto 9">
          <a:extLst>
            <a:ext uri="{FF2B5EF4-FFF2-40B4-BE49-F238E27FC236}">
              <a16:creationId xmlns:a16="http://schemas.microsoft.com/office/drawing/2014/main" id="{4C088AE3-032A-4157-8441-FDBE3E3D326A}"/>
            </a:ext>
          </a:extLst>
        </xdr:cNvPr>
        <xdr:cNvSpPr txBox="1"/>
      </xdr:nvSpPr>
      <xdr:spPr>
        <a:xfrm>
          <a:off x="4772025" y="2352675"/>
          <a:ext cx="800100" cy="563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VISIÓN DEL CAMBIO UNA VEZ</a:t>
          </a:r>
          <a:r>
            <a:rPr lang="es-MX" sz="900" b="1" baseline="0">
              <a:solidFill>
                <a:schemeClr val="bg1"/>
              </a:solidFill>
            </a:rPr>
            <a:t> FINALIZADO EL PROYECTO</a:t>
          </a:r>
          <a:endParaRPr lang="es-MX" sz="900" b="1">
            <a:solidFill>
              <a:schemeClr val="bg1"/>
            </a:solidFill>
          </a:endParaRPr>
        </a:p>
      </xdr:txBody>
    </xdr:sp>
    <xdr:clientData/>
  </xdr:oneCellAnchor>
  <xdr:twoCellAnchor>
    <xdr:from>
      <xdr:col>13</xdr:col>
      <xdr:colOff>0</xdr:colOff>
      <xdr:row>8</xdr:row>
      <xdr:rowOff>0</xdr:rowOff>
    </xdr:from>
    <xdr:to>
      <xdr:col>14</xdr:col>
      <xdr:colOff>47625</xdr:colOff>
      <xdr:row>18</xdr:row>
      <xdr:rowOff>28575</xdr:rowOff>
    </xdr:to>
    <xdr:sp macro="" textlink="">
      <xdr:nvSpPr>
        <xdr:cNvPr id="11" name="Rectángulo: esquinas redondeadas 10">
          <a:extLst>
            <a:ext uri="{FF2B5EF4-FFF2-40B4-BE49-F238E27FC236}">
              <a16:creationId xmlns:a16="http://schemas.microsoft.com/office/drawing/2014/main" id="{852C6F02-9DB9-4DC5-8740-2E328AFF4916}"/>
            </a:ext>
          </a:extLst>
        </xdr:cNvPr>
        <xdr:cNvSpPr/>
      </xdr:nvSpPr>
      <xdr:spPr>
        <a:xfrm>
          <a:off x="9153525"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9</xdr:row>
      <xdr:rowOff>95250</xdr:rowOff>
    </xdr:from>
    <xdr:ext cx="800100" cy="281744"/>
    <xdr:sp macro="" textlink="">
      <xdr:nvSpPr>
        <xdr:cNvPr id="12" name="CuadroTexto 11">
          <a:extLst>
            <a:ext uri="{FF2B5EF4-FFF2-40B4-BE49-F238E27FC236}">
              <a16:creationId xmlns:a16="http://schemas.microsoft.com/office/drawing/2014/main" id="{520080FB-4B60-47DC-88A1-BAADD0FB89A0}"/>
            </a:ext>
          </a:extLst>
        </xdr:cNvPr>
        <xdr:cNvSpPr txBox="1"/>
      </xdr:nvSpPr>
      <xdr:spPr>
        <a:xfrm>
          <a:off x="9163050" y="23526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OBJETIVO DEL PROYECTO</a:t>
          </a:r>
        </a:p>
      </xdr:txBody>
    </xdr:sp>
    <xdr:clientData/>
  </xdr:oneCellAnchor>
  <xdr:twoCellAnchor>
    <xdr:from>
      <xdr:col>1</xdr:col>
      <xdr:colOff>0</xdr:colOff>
      <xdr:row>19</xdr:row>
      <xdr:rowOff>0</xdr:rowOff>
    </xdr:from>
    <xdr:to>
      <xdr:col>2</xdr:col>
      <xdr:colOff>85725</xdr:colOff>
      <xdr:row>31</xdr:row>
      <xdr:rowOff>0</xdr:rowOff>
    </xdr:to>
    <xdr:sp macro="" textlink="">
      <xdr:nvSpPr>
        <xdr:cNvPr id="13" name="Rectángulo: esquinas redondeadas 12">
          <a:extLst>
            <a:ext uri="{FF2B5EF4-FFF2-40B4-BE49-F238E27FC236}">
              <a16:creationId xmlns:a16="http://schemas.microsoft.com/office/drawing/2014/main" id="{0DFDD244-FD84-40BA-97D7-9CCBE6DB0AC9}"/>
            </a:ext>
          </a:extLst>
        </xdr:cNvPr>
        <xdr:cNvSpPr/>
      </xdr:nvSpPr>
      <xdr:spPr>
        <a:xfrm>
          <a:off x="161925" y="4105275"/>
          <a:ext cx="847725" cy="2238375"/>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22</xdr:row>
      <xdr:rowOff>180975</xdr:rowOff>
    </xdr:from>
    <xdr:ext cx="800100" cy="281744"/>
    <xdr:sp macro="" textlink="">
      <xdr:nvSpPr>
        <xdr:cNvPr id="14" name="CuadroTexto 13">
          <a:extLst>
            <a:ext uri="{FF2B5EF4-FFF2-40B4-BE49-F238E27FC236}">
              <a16:creationId xmlns:a16="http://schemas.microsoft.com/office/drawing/2014/main" id="{5C3A0DCA-D00D-4D91-B565-9B590005E4E4}"/>
            </a:ext>
          </a:extLst>
        </xdr:cNvPr>
        <xdr:cNvSpPr txBox="1"/>
      </xdr:nvSpPr>
      <xdr:spPr>
        <a:xfrm>
          <a:off x="2000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oneCellAnchor>
    <xdr:from>
      <xdr:col>13</xdr:col>
      <xdr:colOff>38100</xdr:colOff>
      <xdr:row>22</xdr:row>
      <xdr:rowOff>180975</xdr:rowOff>
    </xdr:from>
    <xdr:ext cx="800100" cy="281744"/>
    <xdr:sp macro="" textlink="">
      <xdr:nvSpPr>
        <xdr:cNvPr id="15" name="CuadroTexto 14">
          <a:extLst>
            <a:ext uri="{FF2B5EF4-FFF2-40B4-BE49-F238E27FC236}">
              <a16:creationId xmlns:a16="http://schemas.microsoft.com/office/drawing/2014/main" id="{409B0C88-787C-41D7-80FA-EFB0787CB2C7}"/>
            </a:ext>
          </a:extLst>
        </xdr:cNvPr>
        <xdr:cNvSpPr txBox="1"/>
      </xdr:nvSpPr>
      <xdr:spPr>
        <a:xfrm>
          <a:off x="91916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twoCellAnchor>
    <xdr:from>
      <xdr:col>12</xdr:col>
      <xdr:colOff>130967</xdr:colOff>
      <xdr:row>18</xdr:row>
      <xdr:rowOff>114300</xdr:rowOff>
    </xdr:from>
    <xdr:to>
      <xdr:col>14</xdr:col>
      <xdr:colOff>47625</xdr:colOff>
      <xdr:row>30</xdr:row>
      <xdr:rowOff>190499</xdr:rowOff>
    </xdr:to>
    <xdr:sp macro="" textlink="">
      <xdr:nvSpPr>
        <xdr:cNvPr id="16" name="Rectángulo: esquinas redondeadas 15">
          <a:extLst>
            <a:ext uri="{FF2B5EF4-FFF2-40B4-BE49-F238E27FC236}">
              <a16:creationId xmlns:a16="http://schemas.microsoft.com/office/drawing/2014/main" id="{02CAE684-3864-4DBD-850C-1777DDD69B07}"/>
            </a:ext>
          </a:extLst>
        </xdr:cNvPr>
        <xdr:cNvSpPr/>
      </xdr:nvSpPr>
      <xdr:spPr>
        <a:xfrm>
          <a:off x="9132092" y="4095750"/>
          <a:ext cx="831058" cy="224789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0</xdr:colOff>
      <xdr:row>22</xdr:row>
      <xdr:rowOff>66675</xdr:rowOff>
    </xdr:from>
    <xdr:ext cx="800100" cy="281744"/>
    <xdr:sp macro="" textlink="">
      <xdr:nvSpPr>
        <xdr:cNvPr id="17" name="CuadroTexto 16">
          <a:extLst>
            <a:ext uri="{FF2B5EF4-FFF2-40B4-BE49-F238E27FC236}">
              <a16:creationId xmlns:a16="http://schemas.microsoft.com/office/drawing/2014/main" id="{CDA9C289-06ED-4092-A51F-0CD9C9F35923}"/>
            </a:ext>
          </a:extLst>
        </xdr:cNvPr>
        <xdr:cNvSpPr txBox="1"/>
      </xdr:nvSpPr>
      <xdr:spPr>
        <a:xfrm>
          <a:off x="9153525" y="47434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ENTREGABLES DEL PROYECTO</a:t>
          </a:r>
        </a:p>
      </xdr:txBody>
    </xdr:sp>
    <xdr:clientData/>
  </xdr:oneCellAnchor>
  <xdr:twoCellAnchor>
    <xdr:from>
      <xdr:col>1</xdr:col>
      <xdr:colOff>0</xdr:colOff>
      <xdr:row>31</xdr:row>
      <xdr:rowOff>85725</xdr:rowOff>
    </xdr:from>
    <xdr:to>
      <xdr:col>3</xdr:col>
      <xdr:colOff>0</xdr:colOff>
      <xdr:row>32</xdr:row>
      <xdr:rowOff>171451</xdr:rowOff>
    </xdr:to>
    <xdr:sp macro="" textlink="">
      <xdr:nvSpPr>
        <xdr:cNvPr id="18" name="Rectángulo: esquinas redondeadas 17">
          <a:extLst>
            <a:ext uri="{FF2B5EF4-FFF2-40B4-BE49-F238E27FC236}">
              <a16:creationId xmlns:a16="http://schemas.microsoft.com/office/drawing/2014/main" id="{A18FF5AE-5F48-4BBA-AF44-3A0EE44E8A0B}"/>
            </a:ext>
          </a:extLst>
        </xdr:cNvPr>
        <xdr:cNvSpPr/>
      </xdr:nvSpPr>
      <xdr:spPr>
        <a:xfrm>
          <a:off x="161925" y="6429375"/>
          <a:ext cx="1800225" cy="276226"/>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REGIONES</a:t>
          </a:r>
        </a:p>
      </xdr:txBody>
    </xdr:sp>
    <xdr:clientData/>
  </xdr:twoCellAnchor>
  <xdr:twoCellAnchor>
    <xdr:from>
      <xdr:col>3</xdr:col>
      <xdr:colOff>9525</xdr:colOff>
      <xdr:row>31</xdr:row>
      <xdr:rowOff>85726</xdr:rowOff>
    </xdr:from>
    <xdr:to>
      <xdr:col>4</xdr:col>
      <xdr:colOff>819149</xdr:colOff>
      <xdr:row>32</xdr:row>
      <xdr:rowOff>180976</xdr:rowOff>
    </xdr:to>
    <xdr:sp macro="" textlink="">
      <xdr:nvSpPr>
        <xdr:cNvPr id="19" name="Rectángulo: esquinas redondeadas 18">
          <a:extLst>
            <a:ext uri="{FF2B5EF4-FFF2-40B4-BE49-F238E27FC236}">
              <a16:creationId xmlns:a16="http://schemas.microsoft.com/office/drawing/2014/main" id="{28D097DA-29D4-498B-A470-387601DA9CF6}"/>
            </a:ext>
          </a:extLst>
        </xdr:cNvPr>
        <xdr:cNvSpPr/>
      </xdr:nvSpPr>
      <xdr:spPr>
        <a:xfrm>
          <a:off x="1971675" y="6429376"/>
          <a:ext cx="1790699"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OPERACIÓN</a:t>
          </a:r>
          <a:r>
            <a:rPr lang="es-MX" sz="900" b="1" baseline="0"/>
            <a:t> / PROYECTO</a:t>
          </a:r>
          <a:endParaRPr lang="es-MX" sz="900" b="1"/>
        </a:p>
      </xdr:txBody>
    </xdr:sp>
    <xdr:clientData/>
  </xdr:twoCellAnchor>
  <xdr:twoCellAnchor>
    <xdr:from>
      <xdr:col>8</xdr:col>
      <xdr:colOff>19050</xdr:colOff>
      <xdr:row>31</xdr:row>
      <xdr:rowOff>85725</xdr:rowOff>
    </xdr:from>
    <xdr:to>
      <xdr:col>9</xdr:col>
      <xdr:colOff>962025</xdr:colOff>
      <xdr:row>32</xdr:row>
      <xdr:rowOff>180976</xdr:rowOff>
    </xdr:to>
    <xdr:sp macro="" textlink="">
      <xdr:nvSpPr>
        <xdr:cNvPr id="20" name="Rectángulo: esquinas redondeadas 19">
          <a:extLst>
            <a:ext uri="{FF2B5EF4-FFF2-40B4-BE49-F238E27FC236}">
              <a16:creationId xmlns:a16="http://schemas.microsoft.com/office/drawing/2014/main" id="{5FAE1F7F-B283-426A-BAEE-62D818A4ED01}"/>
            </a:ext>
          </a:extLst>
        </xdr:cNvPr>
        <xdr:cNvSpPr/>
      </xdr:nvSpPr>
      <xdr:spPr>
        <a:xfrm>
          <a:off x="5543550" y="6429375"/>
          <a:ext cx="1895475"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MUNICIPIOS</a:t>
          </a:r>
        </a:p>
      </xdr:txBody>
    </xdr:sp>
    <xdr:clientData/>
  </xdr:twoCellAnchor>
  <xdr:oneCellAnchor>
    <xdr:from>
      <xdr:col>11</xdr:col>
      <xdr:colOff>723900</xdr:colOff>
      <xdr:row>31</xdr:row>
      <xdr:rowOff>19050</xdr:rowOff>
    </xdr:from>
    <xdr:ext cx="800100" cy="140872"/>
    <xdr:sp macro="" textlink="">
      <xdr:nvSpPr>
        <xdr:cNvPr id="21" name="CuadroTexto 20">
          <a:extLst>
            <a:ext uri="{FF2B5EF4-FFF2-40B4-BE49-F238E27FC236}">
              <a16:creationId xmlns:a16="http://schemas.microsoft.com/office/drawing/2014/main" id="{613403F1-1465-4196-AFFE-C0CE9ACA7E69}"/>
            </a:ext>
          </a:extLst>
        </xdr:cNvPr>
        <xdr:cNvSpPr txBox="1"/>
      </xdr:nvSpPr>
      <xdr:spPr>
        <a:xfrm>
          <a:off x="8372475" y="6362700"/>
          <a:ext cx="800100"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MUNICIPIO</a:t>
          </a:r>
        </a:p>
      </xdr:txBody>
    </xdr:sp>
    <xdr:clientData/>
  </xdr:oneCellAnchor>
  <xdr:twoCellAnchor>
    <xdr:from>
      <xdr:col>4</xdr:col>
      <xdr:colOff>819150</xdr:colOff>
      <xdr:row>31</xdr:row>
      <xdr:rowOff>85726</xdr:rowOff>
    </xdr:from>
    <xdr:to>
      <xdr:col>7</xdr:col>
      <xdr:colOff>752475</xdr:colOff>
      <xdr:row>32</xdr:row>
      <xdr:rowOff>180976</xdr:rowOff>
    </xdr:to>
    <xdr:sp macro="" textlink="">
      <xdr:nvSpPr>
        <xdr:cNvPr id="22" name="Rectángulo: esquinas redondeadas 21">
          <a:extLst>
            <a:ext uri="{FF2B5EF4-FFF2-40B4-BE49-F238E27FC236}">
              <a16:creationId xmlns:a16="http://schemas.microsoft.com/office/drawing/2014/main" id="{EFE6A195-B69D-4B8F-93FA-5409495405B9}"/>
            </a:ext>
          </a:extLst>
        </xdr:cNvPr>
        <xdr:cNvSpPr/>
      </xdr:nvSpPr>
      <xdr:spPr>
        <a:xfrm>
          <a:off x="3762375" y="6429376"/>
          <a:ext cx="1752600"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DEPARTAMENTOS</a:t>
          </a:r>
        </a:p>
      </xdr:txBody>
    </xdr:sp>
    <xdr:clientData/>
  </xdr:twoCellAnchor>
  <xdr:twoCellAnchor>
    <xdr:from>
      <xdr:col>10</xdr:col>
      <xdr:colOff>9525</xdr:colOff>
      <xdr:row>31</xdr:row>
      <xdr:rowOff>95250</xdr:rowOff>
    </xdr:from>
    <xdr:to>
      <xdr:col>18</xdr:col>
      <xdr:colOff>0</xdr:colOff>
      <xdr:row>32</xdr:row>
      <xdr:rowOff>190501</xdr:rowOff>
    </xdr:to>
    <xdr:sp macro="" textlink="">
      <xdr:nvSpPr>
        <xdr:cNvPr id="23" name="Rectángulo: esquinas redondeadas 22">
          <a:extLst>
            <a:ext uri="{FF2B5EF4-FFF2-40B4-BE49-F238E27FC236}">
              <a16:creationId xmlns:a16="http://schemas.microsoft.com/office/drawing/2014/main" id="{1906D7B5-20A9-45E8-8503-97BC06E3DDEB}"/>
            </a:ext>
          </a:extLst>
        </xdr:cNvPr>
        <xdr:cNvSpPr/>
      </xdr:nvSpPr>
      <xdr:spPr>
        <a:xfrm>
          <a:off x="7458075" y="6438900"/>
          <a:ext cx="4933950"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COMUNIDADES</a:t>
          </a:r>
        </a:p>
      </xdr:txBody>
    </xdr:sp>
    <xdr:clientData/>
  </xdr:twoCellAnchor>
  <xdr:oneCellAnchor>
    <xdr:from>
      <xdr:col>18</xdr:col>
      <xdr:colOff>468900</xdr:colOff>
      <xdr:row>41</xdr:row>
      <xdr:rowOff>51816</xdr:rowOff>
    </xdr:from>
    <xdr:ext cx="2552699" cy="1283514"/>
    <xdr:pic>
      <xdr:nvPicPr>
        <xdr:cNvPr id="24" name="Imagen 23">
          <a:extLst>
            <a:ext uri="{FF2B5EF4-FFF2-40B4-BE49-F238E27FC236}">
              <a16:creationId xmlns:a16="http://schemas.microsoft.com/office/drawing/2014/main" id="{0C45287A-BD6F-4D00-86F4-35A1D84E66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18025" y="7881366"/>
          <a:ext cx="2552699" cy="1283514"/>
        </a:xfrm>
        <a:prstGeom prst="rect">
          <a:avLst/>
        </a:prstGeom>
      </xdr:spPr>
    </xdr:pic>
    <xdr:clientData/>
  </xdr:oneCellAnchor>
  <xdr:twoCellAnchor>
    <xdr:from>
      <xdr:col>1</xdr:col>
      <xdr:colOff>38099</xdr:colOff>
      <xdr:row>39</xdr:row>
      <xdr:rowOff>114300</xdr:rowOff>
    </xdr:from>
    <xdr:to>
      <xdr:col>2</xdr:col>
      <xdr:colOff>85724</xdr:colOff>
      <xdr:row>47</xdr:row>
      <xdr:rowOff>9524</xdr:rowOff>
    </xdr:to>
    <xdr:sp macro="" textlink="">
      <xdr:nvSpPr>
        <xdr:cNvPr id="25" name="Rectángulo: esquinas redondeadas 24">
          <a:extLst>
            <a:ext uri="{FF2B5EF4-FFF2-40B4-BE49-F238E27FC236}">
              <a16:creationId xmlns:a16="http://schemas.microsoft.com/office/drawing/2014/main" id="{824F64B1-C5CF-450F-AE42-12E731E2FC87}"/>
            </a:ext>
          </a:extLst>
        </xdr:cNvPr>
        <xdr:cNvSpPr/>
      </xdr:nvSpPr>
      <xdr:spPr>
        <a:xfrm>
          <a:off x="200024" y="7629525"/>
          <a:ext cx="809625" cy="2952749"/>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41</xdr:row>
      <xdr:rowOff>371475</xdr:rowOff>
    </xdr:from>
    <xdr:ext cx="800100" cy="375680"/>
    <xdr:sp macro="" textlink="">
      <xdr:nvSpPr>
        <xdr:cNvPr id="26" name="CuadroTexto 25">
          <a:extLst>
            <a:ext uri="{FF2B5EF4-FFF2-40B4-BE49-F238E27FC236}">
              <a16:creationId xmlns:a16="http://schemas.microsoft.com/office/drawing/2014/main" id="{B2CC62E7-A339-4A1B-A33C-32DE4CC17561}"/>
            </a:ext>
          </a:extLst>
        </xdr:cNvPr>
        <xdr:cNvSpPr txBox="1"/>
      </xdr:nvSpPr>
      <xdr:spPr>
        <a:xfrm>
          <a:off x="200025" y="8201025"/>
          <a:ext cx="800100" cy="375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RIESGOS Y OPORTUNIDADES</a:t>
          </a:r>
          <a:r>
            <a:rPr lang="es-MX" sz="800" b="1" baseline="0">
              <a:solidFill>
                <a:schemeClr val="bg1"/>
              </a:solidFill>
            </a:rPr>
            <a:t> DEL PROYECTO</a:t>
          </a:r>
          <a:endParaRPr lang="es-MX" sz="800" b="1">
            <a:solidFill>
              <a:schemeClr val="bg1"/>
            </a:solidFill>
          </a:endParaRPr>
        </a:p>
      </xdr:txBody>
    </xdr:sp>
    <xdr:clientData/>
  </xdr:oneCellAnchor>
  <xdr:twoCellAnchor>
    <xdr:from>
      <xdr:col>7</xdr:col>
      <xdr:colOff>0</xdr:colOff>
      <xdr:row>40</xdr:row>
      <xdr:rowOff>0</xdr:rowOff>
    </xdr:from>
    <xdr:to>
      <xdr:col>8</xdr:col>
      <xdr:colOff>47625</xdr:colOff>
      <xdr:row>43</xdr:row>
      <xdr:rowOff>428625</xdr:rowOff>
    </xdr:to>
    <xdr:sp macro="" textlink="">
      <xdr:nvSpPr>
        <xdr:cNvPr id="27" name="Rectángulo: esquinas redondeadas 26">
          <a:extLst>
            <a:ext uri="{FF2B5EF4-FFF2-40B4-BE49-F238E27FC236}">
              <a16:creationId xmlns:a16="http://schemas.microsoft.com/office/drawing/2014/main" id="{4C07949C-4423-48E6-82DF-1382DAD99F84}"/>
            </a:ext>
          </a:extLst>
        </xdr:cNvPr>
        <xdr:cNvSpPr/>
      </xdr:nvSpPr>
      <xdr:spPr>
        <a:xfrm>
          <a:off x="4762500" y="7639050"/>
          <a:ext cx="809625" cy="153352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41</xdr:row>
      <xdr:rowOff>38100</xdr:rowOff>
    </xdr:from>
    <xdr:ext cx="800100" cy="422616"/>
    <xdr:sp macro="" textlink="">
      <xdr:nvSpPr>
        <xdr:cNvPr id="28" name="CuadroTexto 27">
          <a:extLst>
            <a:ext uri="{FF2B5EF4-FFF2-40B4-BE49-F238E27FC236}">
              <a16:creationId xmlns:a16="http://schemas.microsoft.com/office/drawing/2014/main" id="{51B3496C-D9F8-4010-8803-25242FD7EA4A}"/>
            </a:ext>
          </a:extLst>
        </xdr:cNvPr>
        <xdr:cNvSpPr txBox="1"/>
      </xdr:nvSpPr>
      <xdr:spPr>
        <a:xfrm>
          <a:off x="4772025" y="7867650"/>
          <a:ext cx="800100" cy="4226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	REQUISITOS</a:t>
          </a:r>
          <a:r>
            <a:rPr lang="es-MX" sz="900" b="1" baseline="0">
              <a:solidFill>
                <a:schemeClr val="bg1"/>
              </a:solidFill>
            </a:rPr>
            <a:t> DE ENTRADA</a:t>
          </a:r>
          <a:endParaRPr lang="es-MX" sz="900" b="1">
            <a:solidFill>
              <a:schemeClr val="bg1"/>
            </a:solidFill>
          </a:endParaRPr>
        </a:p>
      </xdr:txBody>
    </xdr:sp>
    <xdr:clientData/>
  </xdr:oneCellAnchor>
  <xdr:twoCellAnchor>
    <xdr:from>
      <xdr:col>13</xdr:col>
      <xdr:colOff>0</xdr:colOff>
      <xdr:row>40</xdr:row>
      <xdr:rowOff>0</xdr:rowOff>
    </xdr:from>
    <xdr:to>
      <xdr:col>14</xdr:col>
      <xdr:colOff>47625</xdr:colOff>
      <xdr:row>47</xdr:row>
      <xdr:rowOff>28575</xdr:rowOff>
    </xdr:to>
    <xdr:sp macro="" textlink="">
      <xdr:nvSpPr>
        <xdr:cNvPr id="29" name="Rectángulo: esquinas redondeadas 28">
          <a:extLst>
            <a:ext uri="{FF2B5EF4-FFF2-40B4-BE49-F238E27FC236}">
              <a16:creationId xmlns:a16="http://schemas.microsoft.com/office/drawing/2014/main" id="{8BF3C83C-161D-4907-9261-297A936B5762}"/>
            </a:ext>
          </a:extLst>
        </xdr:cNvPr>
        <xdr:cNvSpPr/>
      </xdr:nvSpPr>
      <xdr:spPr>
        <a:xfrm>
          <a:off x="9153525" y="7639050"/>
          <a:ext cx="809625" cy="2962275"/>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41</xdr:row>
      <xdr:rowOff>95250</xdr:rowOff>
    </xdr:from>
    <xdr:ext cx="800100" cy="281744"/>
    <xdr:sp macro="" textlink="">
      <xdr:nvSpPr>
        <xdr:cNvPr id="30" name="CuadroTexto 29">
          <a:extLst>
            <a:ext uri="{FF2B5EF4-FFF2-40B4-BE49-F238E27FC236}">
              <a16:creationId xmlns:a16="http://schemas.microsoft.com/office/drawing/2014/main" id="{88225272-DD81-4EAB-96AA-F35DCFA14179}"/>
            </a:ext>
          </a:extLst>
        </xdr:cNvPr>
        <xdr:cNvSpPr txBox="1"/>
      </xdr:nvSpPr>
      <xdr:spPr>
        <a:xfrm>
          <a:off x="9163050" y="79248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RESTRICCIONES DEL PROYECTO</a:t>
          </a:r>
        </a:p>
      </xdr:txBody>
    </xdr:sp>
    <xdr:clientData/>
  </xdr:oneCellAnchor>
  <xdr:twoCellAnchor editAs="oneCell">
    <xdr:from>
      <xdr:col>7</xdr:col>
      <xdr:colOff>109055</xdr:colOff>
      <xdr:row>42</xdr:row>
      <xdr:rowOff>416026</xdr:rowOff>
    </xdr:from>
    <xdr:to>
      <xdr:col>7</xdr:col>
      <xdr:colOff>703713</xdr:colOff>
      <xdr:row>43</xdr:row>
      <xdr:rowOff>276225</xdr:rowOff>
    </xdr:to>
    <xdr:pic>
      <xdr:nvPicPr>
        <xdr:cNvPr id="31" name="Imagen 30">
          <a:extLst>
            <a:ext uri="{FF2B5EF4-FFF2-40B4-BE49-F238E27FC236}">
              <a16:creationId xmlns:a16="http://schemas.microsoft.com/office/drawing/2014/main" id="{3D485433-FA1C-4C58-B80F-197128DE1D92}"/>
            </a:ext>
          </a:extLst>
        </xdr:cNvPr>
        <xdr:cNvPicPr>
          <a:picLocks noChangeAspect="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artisticPencilGrayscale/>
                  </a14:imgEffect>
                </a14:imgLayer>
              </a14:imgProps>
            </a:ext>
            <a:ext uri="{28A0092B-C50C-407E-A947-70E740481C1C}">
              <a14:useLocalDpi xmlns:a14="http://schemas.microsoft.com/office/drawing/2010/main" val="0"/>
            </a:ext>
          </a:extLst>
        </a:blip>
        <a:stretch>
          <a:fillRect/>
        </a:stretch>
      </xdr:blipFill>
      <xdr:spPr>
        <a:xfrm>
          <a:off x="4871555" y="8702776"/>
          <a:ext cx="594658" cy="317399"/>
        </a:xfrm>
        <a:prstGeom prst="rect">
          <a:avLst/>
        </a:prstGeom>
      </xdr:spPr>
    </xdr:pic>
    <xdr:clientData/>
  </xdr:twoCellAnchor>
  <xdr:twoCellAnchor>
    <xdr:from>
      <xdr:col>6</xdr:col>
      <xdr:colOff>142875</xdr:colOff>
      <xdr:row>43</xdr:row>
      <xdr:rowOff>447675</xdr:rowOff>
    </xdr:from>
    <xdr:to>
      <xdr:col>8</xdr:col>
      <xdr:colOff>38100</xdr:colOff>
      <xdr:row>47</xdr:row>
      <xdr:rowOff>19050</xdr:rowOff>
    </xdr:to>
    <xdr:sp macro="" textlink="">
      <xdr:nvSpPr>
        <xdr:cNvPr id="32" name="Rectángulo: esquinas redondeadas 31">
          <a:extLst>
            <a:ext uri="{FF2B5EF4-FFF2-40B4-BE49-F238E27FC236}">
              <a16:creationId xmlns:a16="http://schemas.microsoft.com/office/drawing/2014/main" id="{17596231-5C36-410A-9518-3686AAEBCD03}"/>
            </a:ext>
          </a:extLst>
        </xdr:cNvPr>
        <xdr:cNvSpPr/>
      </xdr:nvSpPr>
      <xdr:spPr>
        <a:xfrm>
          <a:off x="4752975" y="9191625"/>
          <a:ext cx="809625" cy="140017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0</xdr:colOff>
      <xdr:row>44</xdr:row>
      <xdr:rowOff>276225</xdr:rowOff>
    </xdr:from>
    <xdr:ext cx="800100" cy="281744"/>
    <xdr:sp macro="" textlink="">
      <xdr:nvSpPr>
        <xdr:cNvPr id="33" name="CuadroTexto 32">
          <a:extLst>
            <a:ext uri="{FF2B5EF4-FFF2-40B4-BE49-F238E27FC236}">
              <a16:creationId xmlns:a16="http://schemas.microsoft.com/office/drawing/2014/main" id="{98DE561A-EE93-484B-890D-019DD67D7CD0}"/>
            </a:ext>
          </a:extLst>
        </xdr:cNvPr>
        <xdr:cNvSpPr txBox="1"/>
      </xdr:nvSpPr>
      <xdr:spPr>
        <a:xfrm>
          <a:off x="4762500" y="94773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SUPUESTOS DEL PROYECTO</a:t>
          </a:r>
        </a:p>
      </xdr:txBody>
    </xdr:sp>
    <xdr:clientData/>
  </xdr:oneCellAnchor>
  <xdr:twoCellAnchor>
    <xdr:from>
      <xdr:col>1</xdr:col>
      <xdr:colOff>38100</xdr:colOff>
      <xdr:row>47</xdr:row>
      <xdr:rowOff>190500</xdr:rowOff>
    </xdr:from>
    <xdr:to>
      <xdr:col>2</xdr:col>
      <xdr:colOff>28576</xdr:colOff>
      <xdr:row>56</xdr:row>
      <xdr:rowOff>9524</xdr:rowOff>
    </xdr:to>
    <xdr:sp macro="" textlink="">
      <xdr:nvSpPr>
        <xdr:cNvPr id="34" name="Rectángulo: esquinas redondeadas 33">
          <a:extLst>
            <a:ext uri="{FF2B5EF4-FFF2-40B4-BE49-F238E27FC236}">
              <a16:creationId xmlns:a16="http://schemas.microsoft.com/office/drawing/2014/main" id="{D25E0D60-C7F3-4D85-AB56-F0FE9E631D91}"/>
            </a:ext>
          </a:extLst>
        </xdr:cNvPr>
        <xdr:cNvSpPr/>
      </xdr:nvSpPr>
      <xdr:spPr>
        <a:xfrm>
          <a:off x="200025" y="10763250"/>
          <a:ext cx="752476" cy="2324099"/>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9525</xdr:colOff>
      <xdr:row>49</xdr:row>
      <xdr:rowOff>428625</xdr:rowOff>
    </xdr:from>
    <xdr:ext cx="800100" cy="500906"/>
    <xdr:sp macro="" textlink="">
      <xdr:nvSpPr>
        <xdr:cNvPr id="35" name="CuadroTexto 34">
          <a:extLst>
            <a:ext uri="{FF2B5EF4-FFF2-40B4-BE49-F238E27FC236}">
              <a16:creationId xmlns:a16="http://schemas.microsoft.com/office/drawing/2014/main" id="{DB21BDF3-E58C-4707-BA13-12A4548D49C2}"/>
            </a:ext>
          </a:extLst>
        </xdr:cNvPr>
        <xdr:cNvSpPr txBox="1"/>
      </xdr:nvSpPr>
      <xdr:spPr>
        <a:xfrm>
          <a:off x="171450" y="11249025"/>
          <a:ext cx="8001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PRINCIPALES</a:t>
          </a:r>
          <a:r>
            <a:rPr lang="es-MX" sz="800" b="1" baseline="0">
              <a:solidFill>
                <a:schemeClr val="bg1"/>
              </a:solidFill>
            </a:rPr>
            <a:t> ACTORES DEL PROYECTO Y SU ROL</a:t>
          </a:r>
          <a:endParaRPr lang="es-MX" sz="800" b="1">
            <a:solidFill>
              <a:schemeClr val="bg1"/>
            </a:solidFill>
          </a:endParaRPr>
        </a:p>
      </xdr:txBody>
    </xdr:sp>
    <xdr:clientData/>
  </xdr:oneCellAnchor>
  <xdr:twoCellAnchor>
    <xdr:from>
      <xdr:col>5</xdr:col>
      <xdr:colOff>209550</xdr:colOff>
      <xdr:row>47</xdr:row>
      <xdr:rowOff>190500</xdr:rowOff>
    </xdr:from>
    <xdr:to>
      <xdr:col>7</xdr:col>
      <xdr:colOff>47626</xdr:colOff>
      <xdr:row>56</xdr:row>
      <xdr:rowOff>9524</xdr:rowOff>
    </xdr:to>
    <xdr:sp macro="" textlink="">
      <xdr:nvSpPr>
        <xdr:cNvPr id="36" name="Rectángulo: esquinas redondeadas 35">
          <a:extLst>
            <a:ext uri="{FF2B5EF4-FFF2-40B4-BE49-F238E27FC236}">
              <a16:creationId xmlns:a16="http://schemas.microsoft.com/office/drawing/2014/main" id="{1438BB20-6581-4A17-94CD-C74ED2494815}"/>
            </a:ext>
          </a:extLst>
        </xdr:cNvPr>
        <xdr:cNvSpPr/>
      </xdr:nvSpPr>
      <xdr:spPr>
        <a:xfrm>
          <a:off x="4057650" y="10763250"/>
          <a:ext cx="752476" cy="2324099"/>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5</xdr:col>
      <xdr:colOff>228600</xdr:colOff>
      <xdr:row>49</xdr:row>
      <xdr:rowOff>419100</xdr:rowOff>
    </xdr:from>
    <xdr:ext cx="714375" cy="500906"/>
    <xdr:sp macro="" textlink="">
      <xdr:nvSpPr>
        <xdr:cNvPr id="37" name="CuadroTexto 36">
          <a:extLst>
            <a:ext uri="{FF2B5EF4-FFF2-40B4-BE49-F238E27FC236}">
              <a16:creationId xmlns:a16="http://schemas.microsoft.com/office/drawing/2014/main" id="{AF870ECF-7448-4C81-BC71-1A082E5DD25C}"/>
            </a:ext>
          </a:extLst>
        </xdr:cNvPr>
        <xdr:cNvSpPr txBox="1"/>
      </xdr:nvSpPr>
      <xdr:spPr>
        <a:xfrm>
          <a:off x="4076700" y="11249025"/>
          <a:ext cx="714375"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CICLO DE VIDA EN EL CUAL SE EJECUTA EL PROYECTO</a:t>
          </a:r>
        </a:p>
      </xdr:txBody>
    </xdr:sp>
    <xdr:clientData/>
  </xdr:oneCellAnchor>
  <xdr:twoCellAnchor>
    <xdr:from>
      <xdr:col>11</xdr:col>
      <xdr:colOff>0</xdr:colOff>
      <xdr:row>47</xdr:row>
      <xdr:rowOff>133350</xdr:rowOff>
    </xdr:from>
    <xdr:to>
      <xdr:col>18</xdr:col>
      <xdr:colOff>0</xdr:colOff>
      <xdr:row>49</xdr:row>
      <xdr:rowOff>9525</xdr:rowOff>
    </xdr:to>
    <xdr:sp macro="" textlink="">
      <xdr:nvSpPr>
        <xdr:cNvPr id="38" name="Rectángulo: esquinas redondeadas 37">
          <a:extLst>
            <a:ext uri="{FF2B5EF4-FFF2-40B4-BE49-F238E27FC236}">
              <a16:creationId xmlns:a16="http://schemas.microsoft.com/office/drawing/2014/main" id="{808C3FDB-B4D0-419D-A51B-5CF95F181BF7}"/>
            </a:ext>
          </a:extLst>
        </xdr:cNvPr>
        <xdr:cNvSpPr/>
      </xdr:nvSpPr>
      <xdr:spPr>
        <a:xfrm>
          <a:off x="7648575" y="10706100"/>
          <a:ext cx="4743450" cy="247650"/>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50" b="1"/>
            <a:t>Presupuesto del proyecto 2020</a:t>
          </a:r>
        </a:p>
        <a:p>
          <a:pPr algn="ctr"/>
          <a:endParaRPr lang="es-MX" sz="1050" b="1"/>
        </a:p>
      </xdr:txBody>
    </xdr:sp>
    <xdr:clientData/>
  </xdr:twoCellAnchor>
  <xdr:twoCellAnchor>
    <xdr:from>
      <xdr:col>1</xdr:col>
      <xdr:colOff>66675</xdr:colOff>
      <xdr:row>57</xdr:row>
      <xdr:rowOff>0</xdr:rowOff>
    </xdr:from>
    <xdr:to>
      <xdr:col>2</xdr:col>
      <xdr:colOff>57151</xdr:colOff>
      <xdr:row>68</xdr:row>
      <xdr:rowOff>38100</xdr:rowOff>
    </xdr:to>
    <xdr:sp macro="" textlink="">
      <xdr:nvSpPr>
        <xdr:cNvPr id="39" name="Rectángulo: esquinas redondeadas 38">
          <a:extLst>
            <a:ext uri="{FF2B5EF4-FFF2-40B4-BE49-F238E27FC236}">
              <a16:creationId xmlns:a16="http://schemas.microsoft.com/office/drawing/2014/main" id="{262D134D-C309-4F91-9311-429BD251BF71}"/>
            </a:ext>
          </a:extLst>
        </xdr:cNvPr>
        <xdr:cNvSpPr/>
      </xdr:nvSpPr>
      <xdr:spPr>
        <a:xfrm>
          <a:off x="228600" y="13201650"/>
          <a:ext cx="752476"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76200</xdr:colOff>
      <xdr:row>59</xdr:row>
      <xdr:rowOff>47625</xdr:rowOff>
    </xdr:from>
    <xdr:ext cx="685800" cy="250453"/>
    <xdr:sp macro="" textlink="">
      <xdr:nvSpPr>
        <xdr:cNvPr id="40" name="CuadroTexto 39">
          <a:extLst>
            <a:ext uri="{FF2B5EF4-FFF2-40B4-BE49-F238E27FC236}">
              <a16:creationId xmlns:a16="http://schemas.microsoft.com/office/drawing/2014/main" id="{4E49E2D4-083E-405F-92F7-5C89CB16D09F}"/>
            </a:ext>
          </a:extLst>
        </xdr:cNvPr>
        <xdr:cNvSpPr txBox="1"/>
      </xdr:nvSpPr>
      <xdr:spPr>
        <a:xfrm>
          <a:off x="238125" y="13649325"/>
          <a:ext cx="6858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INDICADORES DEL PROYECTO</a:t>
          </a:r>
        </a:p>
      </xdr:txBody>
    </xdr:sp>
    <xdr:clientData/>
  </xdr:oneCellAnchor>
  <xdr:twoCellAnchor>
    <xdr:from>
      <xdr:col>9</xdr:col>
      <xdr:colOff>371475</xdr:colOff>
      <xdr:row>56</xdr:row>
      <xdr:rowOff>114300</xdr:rowOff>
    </xdr:from>
    <xdr:to>
      <xdr:col>11</xdr:col>
      <xdr:colOff>1</xdr:colOff>
      <xdr:row>68</xdr:row>
      <xdr:rowOff>28575</xdr:rowOff>
    </xdr:to>
    <xdr:sp macro="" textlink="">
      <xdr:nvSpPr>
        <xdr:cNvPr id="41" name="Rectángulo: esquinas redondeadas 40">
          <a:extLst>
            <a:ext uri="{FF2B5EF4-FFF2-40B4-BE49-F238E27FC236}">
              <a16:creationId xmlns:a16="http://schemas.microsoft.com/office/drawing/2014/main" id="{044CE8B4-166F-433D-9A6B-0C530AE938DF}"/>
            </a:ext>
          </a:extLst>
        </xdr:cNvPr>
        <xdr:cNvSpPr/>
      </xdr:nvSpPr>
      <xdr:spPr>
        <a:xfrm>
          <a:off x="6848475" y="13192125"/>
          <a:ext cx="80010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14</xdr:col>
      <xdr:colOff>161925</xdr:colOff>
      <xdr:row>56</xdr:row>
      <xdr:rowOff>104775</xdr:rowOff>
    </xdr:from>
    <xdr:to>
      <xdr:col>16</xdr:col>
      <xdr:colOff>9526</xdr:colOff>
      <xdr:row>68</xdr:row>
      <xdr:rowOff>19050</xdr:rowOff>
    </xdr:to>
    <xdr:sp macro="" textlink="">
      <xdr:nvSpPr>
        <xdr:cNvPr id="42" name="Rectángulo: esquinas redondeadas 41">
          <a:extLst>
            <a:ext uri="{FF2B5EF4-FFF2-40B4-BE49-F238E27FC236}">
              <a16:creationId xmlns:a16="http://schemas.microsoft.com/office/drawing/2014/main" id="{C6FA67BB-F294-413F-AF98-54269E4481F7}"/>
            </a:ext>
          </a:extLst>
        </xdr:cNvPr>
        <xdr:cNvSpPr/>
      </xdr:nvSpPr>
      <xdr:spPr>
        <a:xfrm>
          <a:off x="10077450" y="13182600"/>
          <a:ext cx="78105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9</xdr:col>
      <xdr:colOff>381000</xdr:colOff>
      <xdr:row>59</xdr:row>
      <xdr:rowOff>57150</xdr:rowOff>
    </xdr:from>
    <xdr:ext cx="762000" cy="500906"/>
    <xdr:sp macro="" textlink="">
      <xdr:nvSpPr>
        <xdr:cNvPr id="43" name="CuadroTexto 42">
          <a:extLst>
            <a:ext uri="{FF2B5EF4-FFF2-40B4-BE49-F238E27FC236}">
              <a16:creationId xmlns:a16="http://schemas.microsoft.com/office/drawing/2014/main" id="{9BD84297-2E15-4B77-A851-A9851F7A08A1}"/>
            </a:ext>
          </a:extLst>
        </xdr:cNvPr>
        <xdr:cNvSpPr txBox="1"/>
      </xdr:nvSpPr>
      <xdr:spPr>
        <a:xfrm>
          <a:off x="6858000" y="13658850"/>
          <a:ext cx="7620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TIPO</a:t>
          </a:r>
          <a:r>
            <a:rPr lang="es-MX" sz="800" b="1" baseline="0">
              <a:solidFill>
                <a:schemeClr val="bg1"/>
              </a:solidFill>
            </a:rPr>
            <a:t> DE PROYECTO DE INVERSIÓN SOCIAL</a:t>
          </a:r>
          <a:endParaRPr lang="es-MX" sz="800" b="1">
            <a:solidFill>
              <a:schemeClr val="bg1"/>
            </a:solidFill>
          </a:endParaRPr>
        </a:p>
      </xdr:txBody>
    </xdr:sp>
    <xdr:clientData/>
  </xdr:oneCellAnchor>
  <xdr:oneCellAnchor>
    <xdr:from>
      <xdr:col>14</xdr:col>
      <xdr:colOff>180975</xdr:colOff>
      <xdr:row>59</xdr:row>
      <xdr:rowOff>76200</xdr:rowOff>
    </xdr:from>
    <xdr:ext cx="742950" cy="125227"/>
    <xdr:sp macro="" textlink="">
      <xdr:nvSpPr>
        <xdr:cNvPr id="44" name="CuadroTexto 43">
          <a:extLst>
            <a:ext uri="{FF2B5EF4-FFF2-40B4-BE49-F238E27FC236}">
              <a16:creationId xmlns:a16="http://schemas.microsoft.com/office/drawing/2014/main" id="{DA912615-7F22-4C36-9A16-E8444A1D2163}"/>
            </a:ext>
          </a:extLst>
        </xdr:cNvPr>
        <xdr:cNvSpPr txBox="1"/>
      </xdr:nvSpPr>
      <xdr:spPr>
        <a:xfrm>
          <a:off x="10096500" y="13677900"/>
          <a:ext cx="742950"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OBSERVACIONES</a:t>
          </a:r>
        </a:p>
      </xdr:txBody>
    </xdr:sp>
    <xdr:clientData/>
  </xdr:oneCellAnchor>
  <xdr:twoCellAnchor editAs="oneCell">
    <xdr:from>
      <xdr:col>4</xdr:col>
      <xdr:colOff>581025</xdr:colOff>
      <xdr:row>0</xdr:row>
      <xdr:rowOff>28575</xdr:rowOff>
    </xdr:from>
    <xdr:to>
      <xdr:col>6</xdr:col>
      <xdr:colOff>64618</xdr:colOff>
      <xdr:row>0</xdr:row>
      <xdr:rowOff>689317</xdr:rowOff>
    </xdr:to>
    <xdr:pic>
      <xdr:nvPicPr>
        <xdr:cNvPr id="45" name="Picture 2" descr="Resultado de imagen de hocol">
          <a:extLst>
            <a:ext uri="{FF2B5EF4-FFF2-40B4-BE49-F238E27FC236}">
              <a16:creationId xmlns:a16="http://schemas.microsoft.com/office/drawing/2014/main" id="{3CC9D8A5-7556-4395-B486-D132F835AA2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24250" y="28575"/>
          <a:ext cx="1150468" cy="66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149174</xdr:colOff>
      <xdr:row>64</xdr:row>
      <xdr:rowOff>104775</xdr:rowOff>
    </xdr:from>
    <xdr:to>
      <xdr:col>1</xdr:col>
      <xdr:colOff>742798</xdr:colOff>
      <xdr:row>67</xdr:row>
      <xdr:rowOff>76200</xdr:rowOff>
    </xdr:to>
    <xdr:pic>
      <xdr:nvPicPr>
        <xdr:cNvPr id="46" name="Imagen 45">
          <a:extLst>
            <a:ext uri="{FF2B5EF4-FFF2-40B4-BE49-F238E27FC236}">
              <a16:creationId xmlns:a16="http://schemas.microsoft.com/office/drawing/2014/main" id="{E85B5526-E077-40AB-A6B9-A46C7AAEC6C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1099" y="14706600"/>
          <a:ext cx="593624" cy="571500"/>
        </a:xfrm>
        <a:prstGeom prst="rect">
          <a:avLst/>
        </a:prstGeom>
      </xdr:spPr>
    </xdr:pic>
    <xdr:clientData/>
  </xdr:twoCellAnchor>
  <xdr:twoCellAnchor editAs="oneCell">
    <xdr:from>
      <xdr:col>1</xdr:col>
      <xdr:colOff>106275</xdr:colOff>
      <xdr:row>53</xdr:row>
      <xdr:rowOff>152642</xdr:rowOff>
    </xdr:from>
    <xdr:to>
      <xdr:col>1</xdr:col>
      <xdr:colOff>723900</xdr:colOff>
      <xdr:row>55</xdr:row>
      <xdr:rowOff>33843</xdr:rowOff>
    </xdr:to>
    <xdr:pic>
      <xdr:nvPicPr>
        <xdr:cNvPr id="47" name="Imagen 46">
          <a:extLst>
            <a:ext uri="{FF2B5EF4-FFF2-40B4-BE49-F238E27FC236}">
              <a16:creationId xmlns:a16="http://schemas.microsoft.com/office/drawing/2014/main" id="{8F8052E2-2565-4B42-A187-B1054D7FF90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68200" y="12316067"/>
          <a:ext cx="617625" cy="614626"/>
        </a:xfrm>
        <a:prstGeom prst="rect">
          <a:avLst/>
        </a:prstGeom>
      </xdr:spPr>
    </xdr:pic>
    <xdr:clientData/>
  </xdr:twoCellAnchor>
  <xdr:twoCellAnchor editAs="oneCell">
    <xdr:from>
      <xdr:col>13</xdr:col>
      <xdr:colOff>104775</xdr:colOff>
      <xdr:row>45</xdr:row>
      <xdr:rowOff>181584</xdr:rowOff>
    </xdr:from>
    <xdr:to>
      <xdr:col>13</xdr:col>
      <xdr:colOff>690650</xdr:colOff>
      <xdr:row>46</xdr:row>
      <xdr:rowOff>292094</xdr:rowOff>
    </xdr:to>
    <xdr:pic>
      <xdr:nvPicPr>
        <xdr:cNvPr id="48" name="Imagen 47">
          <a:extLst>
            <a:ext uri="{FF2B5EF4-FFF2-40B4-BE49-F238E27FC236}">
              <a16:creationId xmlns:a16="http://schemas.microsoft.com/office/drawing/2014/main" id="{B9DD8BE6-CC86-4359-B8E3-F6DE7DBB3E4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258300" y="9839934"/>
          <a:ext cx="585875" cy="567710"/>
        </a:xfrm>
        <a:prstGeom prst="rect">
          <a:avLst/>
        </a:prstGeom>
      </xdr:spPr>
    </xdr:pic>
    <xdr:clientData/>
  </xdr:twoCellAnchor>
  <xdr:twoCellAnchor editAs="oneCell">
    <xdr:from>
      <xdr:col>5</xdr:col>
      <xdr:colOff>276225</xdr:colOff>
      <xdr:row>53</xdr:row>
      <xdr:rowOff>268555</xdr:rowOff>
    </xdr:from>
    <xdr:to>
      <xdr:col>6</xdr:col>
      <xdr:colOff>74345</xdr:colOff>
      <xdr:row>55</xdr:row>
      <xdr:rowOff>95250</xdr:rowOff>
    </xdr:to>
    <xdr:pic>
      <xdr:nvPicPr>
        <xdr:cNvPr id="49" name="Imagen 48">
          <a:extLst>
            <a:ext uri="{FF2B5EF4-FFF2-40B4-BE49-F238E27FC236}">
              <a16:creationId xmlns:a16="http://schemas.microsoft.com/office/drawing/2014/main" id="{CCA4321F-60D3-46FB-8766-5BD85355D69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124325" y="12431980"/>
          <a:ext cx="560120" cy="560120"/>
        </a:xfrm>
        <a:prstGeom prst="rect">
          <a:avLst/>
        </a:prstGeom>
      </xdr:spPr>
    </xdr:pic>
    <xdr:clientData/>
  </xdr:twoCellAnchor>
  <xdr:twoCellAnchor editAs="oneCell">
    <xdr:from>
      <xdr:col>11</xdr:col>
      <xdr:colOff>990599</xdr:colOff>
      <xdr:row>47</xdr:row>
      <xdr:rowOff>180661</xdr:rowOff>
    </xdr:from>
    <xdr:to>
      <xdr:col>12</xdr:col>
      <xdr:colOff>119172</xdr:colOff>
      <xdr:row>49</xdr:row>
      <xdr:rowOff>293317</xdr:rowOff>
    </xdr:to>
    <xdr:pic>
      <xdr:nvPicPr>
        <xdr:cNvPr id="50" name="Imagen 49">
          <a:extLst>
            <a:ext uri="{FF2B5EF4-FFF2-40B4-BE49-F238E27FC236}">
              <a16:creationId xmlns:a16="http://schemas.microsoft.com/office/drawing/2014/main" id="{39E5D873-95D6-4FF1-9D3B-BABF5047491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639174" y="10753411"/>
          <a:ext cx="481123" cy="484131"/>
        </a:xfrm>
        <a:prstGeom prst="rect">
          <a:avLst/>
        </a:prstGeom>
      </xdr:spPr>
    </xdr:pic>
    <xdr:clientData/>
  </xdr:twoCellAnchor>
  <xdr:twoCellAnchor editAs="oneCell">
    <xdr:from>
      <xdr:col>9</xdr:col>
      <xdr:colOff>480590</xdr:colOff>
      <xdr:row>63</xdr:row>
      <xdr:rowOff>171449</xdr:rowOff>
    </xdr:from>
    <xdr:to>
      <xdr:col>10</xdr:col>
      <xdr:colOff>161925</xdr:colOff>
      <xdr:row>67</xdr:row>
      <xdr:rowOff>110380</xdr:rowOff>
    </xdr:to>
    <xdr:pic>
      <xdr:nvPicPr>
        <xdr:cNvPr id="51" name="Imagen 50">
          <a:extLst>
            <a:ext uri="{FF2B5EF4-FFF2-40B4-BE49-F238E27FC236}">
              <a16:creationId xmlns:a16="http://schemas.microsoft.com/office/drawing/2014/main" id="{5D82938E-0447-4E84-BAC5-71380317A74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957590" y="14573249"/>
          <a:ext cx="652885" cy="739031"/>
        </a:xfrm>
        <a:prstGeom prst="rect">
          <a:avLst/>
        </a:prstGeom>
      </xdr:spPr>
    </xdr:pic>
    <xdr:clientData/>
  </xdr:twoCellAnchor>
  <xdr:twoCellAnchor editAs="oneCell">
    <xdr:from>
      <xdr:col>14</xdr:col>
      <xdr:colOff>270601</xdr:colOff>
      <xdr:row>64</xdr:row>
      <xdr:rowOff>766</xdr:rowOff>
    </xdr:from>
    <xdr:to>
      <xdr:col>15</xdr:col>
      <xdr:colOff>38100</xdr:colOff>
      <xdr:row>67</xdr:row>
      <xdr:rowOff>115604</xdr:rowOff>
    </xdr:to>
    <xdr:pic>
      <xdr:nvPicPr>
        <xdr:cNvPr id="52" name="Imagen 51">
          <a:extLst>
            <a:ext uri="{FF2B5EF4-FFF2-40B4-BE49-F238E27FC236}">
              <a16:creationId xmlns:a16="http://schemas.microsoft.com/office/drawing/2014/main" id="{DAA75F86-8478-4B7C-9DB2-998BF395C35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186126" y="14602591"/>
          <a:ext cx="548549" cy="714913"/>
        </a:xfrm>
        <a:prstGeom prst="rect">
          <a:avLst/>
        </a:prstGeom>
      </xdr:spPr>
    </xdr:pic>
    <xdr:clientData/>
  </xdr:twoCellAnchor>
  <xdr:twoCellAnchor editAs="oneCell">
    <xdr:from>
      <xdr:col>1</xdr:col>
      <xdr:colOff>76199</xdr:colOff>
      <xdr:row>27</xdr:row>
      <xdr:rowOff>28576</xdr:rowOff>
    </xdr:from>
    <xdr:to>
      <xdr:col>1</xdr:col>
      <xdr:colOff>691340</xdr:colOff>
      <xdr:row>30</xdr:row>
      <xdr:rowOff>76320</xdr:rowOff>
    </xdr:to>
    <xdr:pic>
      <xdr:nvPicPr>
        <xdr:cNvPr id="53" name="Imagen 52">
          <a:extLst>
            <a:ext uri="{FF2B5EF4-FFF2-40B4-BE49-F238E27FC236}">
              <a16:creationId xmlns:a16="http://schemas.microsoft.com/office/drawing/2014/main" id="{E9D67055-7E01-448C-9423-8C10B2E53C3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38124" y="5657851"/>
          <a:ext cx="615141" cy="619244"/>
        </a:xfrm>
        <a:prstGeom prst="rect">
          <a:avLst/>
        </a:prstGeom>
      </xdr:spPr>
    </xdr:pic>
    <xdr:clientData/>
  </xdr:twoCellAnchor>
  <xdr:twoCellAnchor editAs="oneCell">
    <xdr:from>
      <xdr:col>13</xdr:col>
      <xdr:colOff>114299</xdr:colOff>
      <xdr:row>14</xdr:row>
      <xdr:rowOff>126574</xdr:rowOff>
    </xdr:from>
    <xdr:to>
      <xdr:col>13</xdr:col>
      <xdr:colOff>733424</xdr:colOff>
      <xdr:row>17</xdr:row>
      <xdr:rowOff>174199</xdr:rowOff>
    </xdr:to>
    <xdr:pic>
      <xdr:nvPicPr>
        <xdr:cNvPr id="54" name="Imagen 53">
          <a:extLst>
            <a:ext uri="{FF2B5EF4-FFF2-40B4-BE49-F238E27FC236}">
              <a16:creationId xmlns:a16="http://schemas.microsoft.com/office/drawing/2014/main" id="{D1D6C820-AC29-45DE-93B7-4BF7BE57D47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267824" y="3336499"/>
          <a:ext cx="619125" cy="619125"/>
        </a:xfrm>
        <a:prstGeom prst="rect">
          <a:avLst/>
        </a:prstGeom>
      </xdr:spPr>
    </xdr:pic>
    <xdr:clientData/>
  </xdr:twoCellAnchor>
  <xdr:twoCellAnchor editAs="oneCell">
    <xdr:from>
      <xdr:col>13</xdr:col>
      <xdr:colOff>136071</xdr:colOff>
      <xdr:row>26</xdr:row>
      <xdr:rowOff>68036</xdr:rowOff>
    </xdr:from>
    <xdr:to>
      <xdr:col>13</xdr:col>
      <xdr:colOff>679177</xdr:colOff>
      <xdr:row>30</xdr:row>
      <xdr:rowOff>33195</xdr:rowOff>
    </xdr:to>
    <xdr:pic>
      <xdr:nvPicPr>
        <xdr:cNvPr id="55" name="Imagen 54">
          <a:extLst>
            <a:ext uri="{FF2B5EF4-FFF2-40B4-BE49-F238E27FC236}">
              <a16:creationId xmlns:a16="http://schemas.microsoft.com/office/drawing/2014/main" id="{9542CAA2-F7BA-48D2-97CE-03F5ED85F92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289596" y="5506811"/>
          <a:ext cx="543106" cy="727159"/>
        </a:xfrm>
        <a:prstGeom prst="rect">
          <a:avLst/>
        </a:prstGeom>
      </xdr:spPr>
    </xdr:pic>
    <xdr:clientData/>
  </xdr:twoCellAnchor>
  <xdr:twoCellAnchor editAs="oneCell">
    <xdr:from>
      <xdr:col>1</xdr:col>
      <xdr:colOff>51376</xdr:colOff>
      <xdr:row>45</xdr:row>
      <xdr:rowOff>203689</xdr:rowOff>
    </xdr:from>
    <xdr:to>
      <xdr:col>2</xdr:col>
      <xdr:colOff>57571</xdr:colOff>
      <xdr:row>46</xdr:row>
      <xdr:rowOff>308550</xdr:rowOff>
    </xdr:to>
    <xdr:pic>
      <xdr:nvPicPr>
        <xdr:cNvPr id="56" name="Imagen 55">
          <a:extLst>
            <a:ext uri="{FF2B5EF4-FFF2-40B4-BE49-F238E27FC236}">
              <a16:creationId xmlns:a16="http://schemas.microsoft.com/office/drawing/2014/main" id="{FC8F50AC-0898-4D59-91AF-66EA6CACF59B}"/>
            </a:ext>
          </a:extLst>
        </xdr:cNvPr>
        <xdr:cNvPicPr>
          <a:picLocks noChangeAspect="1"/>
        </xdr:cNvPicPr>
      </xdr:nvPicPr>
      <xdr:blipFill>
        <a:blip xmlns:r="http://schemas.openxmlformats.org/officeDocument/2006/relationships" r:embed="rId16" cstate="print">
          <a:extLst>
            <a:ext uri="{BEBA8EAE-BF5A-486C-A8C5-ECC9F3942E4B}">
              <a14:imgProps xmlns:a14="http://schemas.microsoft.com/office/drawing/2010/main">
                <a14:imgLayer r:embed="rId17">
                  <a14:imgEffect>
                    <a14:artisticPencilSketch/>
                  </a14:imgEffect>
                </a14:imgLayer>
              </a14:imgProps>
            </a:ext>
            <a:ext uri="{28A0092B-C50C-407E-A947-70E740481C1C}">
              <a14:useLocalDpi xmlns:a14="http://schemas.microsoft.com/office/drawing/2010/main" val="0"/>
            </a:ext>
          </a:extLst>
        </a:blip>
        <a:stretch>
          <a:fillRect/>
        </a:stretch>
      </xdr:blipFill>
      <xdr:spPr>
        <a:xfrm>
          <a:off x="213301" y="9862039"/>
          <a:ext cx="768195" cy="562061"/>
        </a:xfrm>
        <a:prstGeom prst="rect">
          <a:avLst/>
        </a:prstGeom>
      </xdr:spPr>
    </xdr:pic>
    <xdr:clientData/>
  </xdr:twoCellAnchor>
  <xdr:twoCellAnchor editAs="oneCell">
    <xdr:from>
      <xdr:col>7</xdr:col>
      <xdr:colOff>136071</xdr:colOff>
      <xdr:row>14</xdr:row>
      <xdr:rowOff>108857</xdr:rowOff>
    </xdr:from>
    <xdr:to>
      <xdr:col>7</xdr:col>
      <xdr:colOff>696191</xdr:colOff>
      <xdr:row>17</xdr:row>
      <xdr:rowOff>86591</xdr:rowOff>
    </xdr:to>
    <xdr:pic>
      <xdr:nvPicPr>
        <xdr:cNvPr id="57" name="Imagen 56">
          <a:extLst>
            <a:ext uri="{FF2B5EF4-FFF2-40B4-BE49-F238E27FC236}">
              <a16:creationId xmlns:a16="http://schemas.microsoft.com/office/drawing/2014/main" id="{70C36DE1-B7E6-4B50-A4C7-B2B53F5AAEB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98571" y="3318782"/>
          <a:ext cx="560120" cy="549234"/>
        </a:xfrm>
        <a:prstGeom prst="rect">
          <a:avLst/>
        </a:prstGeom>
      </xdr:spPr>
    </xdr:pic>
    <xdr:clientData/>
  </xdr:twoCellAnchor>
  <xdr:twoCellAnchor editAs="oneCell">
    <xdr:from>
      <xdr:col>7</xdr:col>
      <xdr:colOff>56326</xdr:colOff>
      <xdr:row>45</xdr:row>
      <xdr:rowOff>272143</xdr:rowOff>
    </xdr:from>
    <xdr:to>
      <xdr:col>8</xdr:col>
      <xdr:colOff>25460</xdr:colOff>
      <xdr:row>46</xdr:row>
      <xdr:rowOff>350225</xdr:rowOff>
    </xdr:to>
    <xdr:pic>
      <xdr:nvPicPr>
        <xdr:cNvPr id="58" name="Imagen 57">
          <a:extLst>
            <a:ext uri="{FF2B5EF4-FFF2-40B4-BE49-F238E27FC236}">
              <a16:creationId xmlns:a16="http://schemas.microsoft.com/office/drawing/2014/main" id="{A1D2DA23-5A4B-4626-A01C-A489382C7B5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818826" y="9930493"/>
          <a:ext cx="731134" cy="535282"/>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59" name="Rectángulo: esquinas redondeadas 58">
          <a:extLst>
            <a:ext uri="{FF2B5EF4-FFF2-40B4-BE49-F238E27FC236}">
              <a16:creationId xmlns:a16="http://schemas.microsoft.com/office/drawing/2014/main" id="{2E72A910-6EAE-4ED1-AD53-6297606BC05F}"/>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9</xdr:row>
      <xdr:rowOff>104775</xdr:rowOff>
    </xdr:from>
    <xdr:ext cx="800100" cy="281744"/>
    <xdr:sp macro="" textlink="">
      <xdr:nvSpPr>
        <xdr:cNvPr id="60" name="CuadroTexto 59">
          <a:extLst>
            <a:ext uri="{FF2B5EF4-FFF2-40B4-BE49-F238E27FC236}">
              <a16:creationId xmlns:a16="http://schemas.microsoft.com/office/drawing/2014/main" id="{96B39EDB-2063-4ACE-A818-0420E0DAB0CA}"/>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wsDr>
</file>

<file path=xl/drawings/drawing14.xml><?xml version="1.0" encoding="utf-8"?>
<xdr:wsDr xmlns:xdr="http://schemas.openxmlformats.org/drawingml/2006/spreadsheetDrawing" xmlns:a="http://schemas.openxmlformats.org/drawingml/2006/main">
  <xdr:twoCellAnchor editAs="oneCell">
    <xdr:from>
      <xdr:col>1</xdr:col>
      <xdr:colOff>330107</xdr:colOff>
      <xdr:row>0</xdr:row>
      <xdr:rowOff>691352</xdr:rowOff>
    </xdr:from>
    <xdr:to>
      <xdr:col>4</xdr:col>
      <xdr:colOff>105588</xdr:colOff>
      <xdr:row>7</xdr:row>
      <xdr:rowOff>110687</xdr:rowOff>
    </xdr:to>
    <xdr:pic>
      <xdr:nvPicPr>
        <xdr:cNvPr id="2" name="Imagen 1">
          <a:extLst>
            <a:ext uri="{FF2B5EF4-FFF2-40B4-BE49-F238E27FC236}">
              <a16:creationId xmlns:a16="http://schemas.microsoft.com/office/drawing/2014/main" id="{ED4DC254-460B-4CE8-BC37-83F913F95A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2032" y="691352"/>
          <a:ext cx="2556781" cy="1286235"/>
        </a:xfrm>
        <a:prstGeom prst="rect">
          <a:avLst/>
        </a:prstGeom>
      </xdr:spPr>
    </xdr:pic>
    <xdr:clientData/>
  </xdr:twoCellAnchor>
  <xdr:twoCellAnchor editAs="oneCell">
    <xdr:from>
      <xdr:col>18</xdr:col>
      <xdr:colOff>0</xdr:colOff>
      <xdr:row>69</xdr:row>
      <xdr:rowOff>0</xdr:rowOff>
    </xdr:from>
    <xdr:to>
      <xdr:col>19</xdr:col>
      <xdr:colOff>87477</xdr:colOff>
      <xdr:row>70</xdr:row>
      <xdr:rowOff>14399</xdr:rowOff>
    </xdr:to>
    <xdr:pic>
      <xdr:nvPicPr>
        <xdr:cNvPr id="3" name="Imagen 2">
          <a:extLst>
            <a:ext uri="{FF2B5EF4-FFF2-40B4-BE49-F238E27FC236}">
              <a16:creationId xmlns:a16="http://schemas.microsoft.com/office/drawing/2014/main" id="{D1EE100B-5151-43AD-B3BE-AC92FE24DF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92025" y="16240125"/>
          <a:ext cx="211302" cy="204899"/>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4" name="Rectángulo: esquinas redondeadas 3">
          <a:extLst>
            <a:ext uri="{FF2B5EF4-FFF2-40B4-BE49-F238E27FC236}">
              <a16:creationId xmlns:a16="http://schemas.microsoft.com/office/drawing/2014/main" id="{5EA4236A-CEA0-406C-8B79-A1D77B17D610}"/>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xdr:col>
      <xdr:colOff>149250</xdr:colOff>
      <xdr:row>14</xdr:row>
      <xdr:rowOff>159436</xdr:rowOff>
    </xdr:from>
    <xdr:to>
      <xdr:col>1</xdr:col>
      <xdr:colOff>700741</xdr:colOff>
      <xdr:row>17</xdr:row>
      <xdr:rowOff>142875</xdr:rowOff>
    </xdr:to>
    <xdr:pic>
      <xdr:nvPicPr>
        <xdr:cNvPr id="5" name="Imagen 4">
          <a:extLst>
            <a:ext uri="{FF2B5EF4-FFF2-40B4-BE49-F238E27FC236}">
              <a16:creationId xmlns:a16="http://schemas.microsoft.com/office/drawing/2014/main" id="{715D45DA-BD03-49D4-8616-7CECACFDA29F}"/>
            </a:ext>
          </a:extLst>
        </xdr:cNvPr>
        <xdr:cNvPicPr>
          <a:picLocks noChangeAspect="1"/>
        </xdr:cNvPicPr>
      </xdr:nvPicPr>
      <xdr:blipFill>
        <a:blip xmlns:r="http://schemas.openxmlformats.org/officeDocument/2006/relationships" r:embed="rId3" cstate="print">
          <a:lum bright="70000" contrast="-70000"/>
          <a:extLst>
            <a:ext uri="{28A0092B-C50C-407E-A947-70E740481C1C}">
              <a14:useLocalDpi xmlns:a14="http://schemas.microsoft.com/office/drawing/2010/main" val="0"/>
            </a:ext>
          </a:extLst>
        </a:blip>
        <a:stretch>
          <a:fillRect/>
        </a:stretch>
      </xdr:blipFill>
      <xdr:spPr>
        <a:xfrm>
          <a:off x="311175" y="3369361"/>
          <a:ext cx="551491" cy="554939"/>
        </a:xfrm>
        <a:prstGeom prst="rect">
          <a:avLst/>
        </a:prstGeom>
      </xdr:spPr>
    </xdr:pic>
    <xdr:clientData/>
  </xdr:twoCellAnchor>
  <xdr:oneCellAnchor>
    <xdr:from>
      <xdr:col>1</xdr:col>
      <xdr:colOff>38100</xdr:colOff>
      <xdr:row>9</xdr:row>
      <xdr:rowOff>104775</xdr:rowOff>
    </xdr:from>
    <xdr:ext cx="800100" cy="281744"/>
    <xdr:sp macro="" textlink="">
      <xdr:nvSpPr>
        <xdr:cNvPr id="6" name="CuadroTexto 5">
          <a:extLst>
            <a:ext uri="{FF2B5EF4-FFF2-40B4-BE49-F238E27FC236}">
              <a16:creationId xmlns:a16="http://schemas.microsoft.com/office/drawing/2014/main" id="{816EEB19-9371-466D-8FCC-122C390B2542}"/>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7</xdr:col>
      <xdr:colOff>0</xdr:colOff>
      <xdr:row>8</xdr:row>
      <xdr:rowOff>0</xdr:rowOff>
    </xdr:from>
    <xdr:to>
      <xdr:col>8</xdr:col>
      <xdr:colOff>47625</xdr:colOff>
      <xdr:row>18</xdr:row>
      <xdr:rowOff>28575</xdr:rowOff>
    </xdr:to>
    <xdr:sp macro="" textlink="">
      <xdr:nvSpPr>
        <xdr:cNvPr id="7" name="Rectángulo: esquinas redondeadas 6">
          <a:extLst>
            <a:ext uri="{FF2B5EF4-FFF2-40B4-BE49-F238E27FC236}">
              <a16:creationId xmlns:a16="http://schemas.microsoft.com/office/drawing/2014/main" id="{B67BBF5C-7807-4B1A-B1B3-5DCA076C33FC}"/>
            </a:ext>
          </a:extLst>
        </xdr:cNvPr>
        <xdr:cNvSpPr/>
      </xdr:nvSpPr>
      <xdr:spPr>
        <a:xfrm>
          <a:off x="4762500"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9</xdr:row>
      <xdr:rowOff>95250</xdr:rowOff>
    </xdr:from>
    <xdr:ext cx="800100" cy="563488"/>
    <xdr:sp macro="" textlink="">
      <xdr:nvSpPr>
        <xdr:cNvPr id="8" name="CuadroTexto 7">
          <a:extLst>
            <a:ext uri="{FF2B5EF4-FFF2-40B4-BE49-F238E27FC236}">
              <a16:creationId xmlns:a16="http://schemas.microsoft.com/office/drawing/2014/main" id="{AD0395E2-908E-42F5-A317-3D560B46C88C}"/>
            </a:ext>
          </a:extLst>
        </xdr:cNvPr>
        <xdr:cNvSpPr txBox="1"/>
      </xdr:nvSpPr>
      <xdr:spPr>
        <a:xfrm>
          <a:off x="4772025" y="2352675"/>
          <a:ext cx="800100" cy="563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VISIÓN DEL CAMBIO UNA VEZ</a:t>
          </a:r>
          <a:r>
            <a:rPr lang="es-MX" sz="900" b="1" baseline="0">
              <a:solidFill>
                <a:schemeClr val="bg1"/>
              </a:solidFill>
            </a:rPr>
            <a:t> FINALIZADO EL PROYECTO</a:t>
          </a:r>
          <a:endParaRPr lang="es-MX" sz="900" b="1">
            <a:solidFill>
              <a:schemeClr val="bg1"/>
            </a:solidFill>
          </a:endParaRPr>
        </a:p>
      </xdr:txBody>
    </xdr:sp>
    <xdr:clientData/>
  </xdr:oneCellAnchor>
  <xdr:twoCellAnchor>
    <xdr:from>
      <xdr:col>13</xdr:col>
      <xdr:colOff>0</xdr:colOff>
      <xdr:row>8</xdr:row>
      <xdr:rowOff>0</xdr:rowOff>
    </xdr:from>
    <xdr:to>
      <xdr:col>14</xdr:col>
      <xdr:colOff>47625</xdr:colOff>
      <xdr:row>18</xdr:row>
      <xdr:rowOff>28575</xdr:rowOff>
    </xdr:to>
    <xdr:sp macro="" textlink="">
      <xdr:nvSpPr>
        <xdr:cNvPr id="9" name="Rectángulo: esquinas redondeadas 8">
          <a:extLst>
            <a:ext uri="{FF2B5EF4-FFF2-40B4-BE49-F238E27FC236}">
              <a16:creationId xmlns:a16="http://schemas.microsoft.com/office/drawing/2014/main" id="{C13EE58C-24F6-4F5A-9D52-DAD72D04EC3D}"/>
            </a:ext>
          </a:extLst>
        </xdr:cNvPr>
        <xdr:cNvSpPr/>
      </xdr:nvSpPr>
      <xdr:spPr>
        <a:xfrm>
          <a:off x="9153525"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9</xdr:row>
      <xdr:rowOff>95250</xdr:rowOff>
    </xdr:from>
    <xdr:ext cx="800100" cy="281744"/>
    <xdr:sp macro="" textlink="">
      <xdr:nvSpPr>
        <xdr:cNvPr id="10" name="CuadroTexto 9">
          <a:extLst>
            <a:ext uri="{FF2B5EF4-FFF2-40B4-BE49-F238E27FC236}">
              <a16:creationId xmlns:a16="http://schemas.microsoft.com/office/drawing/2014/main" id="{7121E334-9D8E-49BC-A7A2-EA18CA2607B3}"/>
            </a:ext>
          </a:extLst>
        </xdr:cNvPr>
        <xdr:cNvSpPr txBox="1"/>
      </xdr:nvSpPr>
      <xdr:spPr>
        <a:xfrm>
          <a:off x="9163050" y="23526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OBJETIVO DEL PROYECTO</a:t>
          </a:r>
        </a:p>
      </xdr:txBody>
    </xdr:sp>
    <xdr:clientData/>
  </xdr:oneCellAnchor>
  <xdr:twoCellAnchor>
    <xdr:from>
      <xdr:col>1</xdr:col>
      <xdr:colOff>0</xdr:colOff>
      <xdr:row>19</xdr:row>
      <xdr:rowOff>0</xdr:rowOff>
    </xdr:from>
    <xdr:to>
      <xdr:col>2</xdr:col>
      <xdr:colOff>85725</xdr:colOff>
      <xdr:row>31</xdr:row>
      <xdr:rowOff>0</xdr:rowOff>
    </xdr:to>
    <xdr:sp macro="" textlink="">
      <xdr:nvSpPr>
        <xdr:cNvPr id="11" name="Rectángulo: esquinas redondeadas 10">
          <a:extLst>
            <a:ext uri="{FF2B5EF4-FFF2-40B4-BE49-F238E27FC236}">
              <a16:creationId xmlns:a16="http://schemas.microsoft.com/office/drawing/2014/main" id="{C08E8DC0-FAD7-4C1F-AC16-532A0EAD0981}"/>
            </a:ext>
          </a:extLst>
        </xdr:cNvPr>
        <xdr:cNvSpPr/>
      </xdr:nvSpPr>
      <xdr:spPr>
        <a:xfrm>
          <a:off x="161925" y="4105275"/>
          <a:ext cx="847725" cy="2238375"/>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22</xdr:row>
      <xdr:rowOff>180975</xdr:rowOff>
    </xdr:from>
    <xdr:ext cx="800100" cy="281744"/>
    <xdr:sp macro="" textlink="">
      <xdr:nvSpPr>
        <xdr:cNvPr id="12" name="CuadroTexto 11">
          <a:extLst>
            <a:ext uri="{FF2B5EF4-FFF2-40B4-BE49-F238E27FC236}">
              <a16:creationId xmlns:a16="http://schemas.microsoft.com/office/drawing/2014/main" id="{F9FE10C7-827A-4C55-BC34-BD50C836E75E}"/>
            </a:ext>
          </a:extLst>
        </xdr:cNvPr>
        <xdr:cNvSpPr txBox="1"/>
      </xdr:nvSpPr>
      <xdr:spPr>
        <a:xfrm>
          <a:off x="2000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oneCellAnchor>
    <xdr:from>
      <xdr:col>13</xdr:col>
      <xdr:colOff>38100</xdr:colOff>
      <xdr:row>22</xdr:row>
      <xdr:rowOff>180975</xdr:rowOff>
    </xdr:from>
    <xdr:ext cx="800100" cy="281744"/>
    <xdr:sp macro="" textlink="">
      <xdr:nvSpPr>
        <xdr:cNvPr id="13" name="CuadroTexto 12">
          <a:extLst>
            <a:ext uri="{FF2B5EF4-FFF2-40B4-BE49-F238E27FC236}">
              <a16:creationId xmlns:a16="http://schemas.microsoft.com/office/drawing/2014/main" id="{C1F21428-A344-4A84-827C-0402AC578AA1}"/>
            </a:ext>
          </a:extLst>
        </xdr:cNvPr>
        <xdr:cNvSpPr txBox="1"/>
      </xdr:nvSpPr>
      <xdr:spPr>
        <a:xfrm>
          <a:off x="91916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twoCellAnchor>
    <xdr:from>
      <xdr:col>12</xdr:col>
      <xdr:colOff>130967</xdr:colOff>
      <xdr:row>18</xdr:row>
      <xdr:rowOff>114300</xdr:rowOff>
    </xdr:from>
    <xdr:to>
      <xdr:col>14</xdr:col>
      <xdr:colOff>47625</xdr:colOff>
      <xdr:row>30</xdr:row>
      <xdr:rowOff>190499</xdr:rowOff>
    </xdr:to>
    <xdr:sp macro="" textlink="">
      <xdr:nvSpPr>
        <xdr:cNvPr id="14" name="Rectángulo: esquinas redondeadas 13">
          <a:extLst>
            <a:ext uri="{FF2B5EF4-FFF2-40B4-BE49-F238E27FC236}">
              <a16:creationId xmlns:a16="http://schemas.microsoft.com/office/drawing/2014/main" id="{3E7EC7C3-A56C-45C8-941D-D41ECA04C053}"/>
            </a:ext>
          </a:extLst>
        </xdr:cNvPr>
        <xdr:cNvSpPr/>
      </xdr:nvSpPr>
      <xdr:spPr>
        <a:xfrm>
          <a:off x="9132092" y="4095750"/>
          <a:ext cx="831058" cy="224789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0</xdr:colOff>
      <xdr:row>22</xdr:row>
      <xdr:rowOff>66675</xdr:rowOff>
    </xdr:from>
    <xdr:ext cx="800100" cy="281744"/>
    <xdr:sp macro="" textlink="">
      <xdr:nvSpPr>
        <xdr:cNvPr id="15" name="CuadroTexto 14">
          <a:extLst>
            <a:ext uri="{FF2B5EF4-FFF2-40B4-BE49-F238E27FC236}">
              <a16:creationId xmlns:a16="http://schemas.microsoft.com/office/drawing/2014/main" id="{FFAE3666-9371-4532-8253-8200F9D670D7}"/>
            </a:ext>
          </a:extLst>
        </xdr:cNvPr>
        <xdr:cNvSpPr txBox="1"/>
      </xdr:nvSpPr>
      <xdr:spPr>
        <a:xfrm>
          <a:off x="9153525" y="47434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ENTREGABLES DEL PROYECTO</a:t>
          </a:r>
        </a:p>
      </xdr:txBody>
    </xdr:sp>
    <xdr:clientData/>
  </xdr:oneCellAnchor>
  <xdr:twoCellAnchor>
    <xdr:from>
      <xdr:col>1</xdr:col>
      <xdr:colOff>0</xdr:colOff>
      <xdr:row>31</xdr:row>
      <xdr:rowOff>85725</xdr:rowOff>
    </xdr:from>
    <xdr:to>
      <xdr:col>3</xdr:col>
      <xdr:colOff>0</xdr:colOff>
      <xdr:row>32</xdr:row>
      <xdr:rowOff>171451</xdr:rowOff>
    </xdr:to>
    <xdr:sp macro="" textlink="">
      <xdr:nvSpPr>
        <xdr:cNvPr id="16" name="Rectángulo: esquinas redondeadas 15">
          <a:extLst>
            <a:ext uri="{FF2B5EF4-FFF2-40B4-BE49-F238E27FC236}">
              <a16:creationId xmlns:a16="http://schemas.microsoft.com/office/drawing/2014/main" id="{D43DF9E2-F809-40B7-9842-977CCA682B5D}"/>
            </a:ext>
          </a:extLst>
        </xdr:cNvPr>
        <xdr:cNvSpPr/>
      </xdr:nvSpPr>
      <xdr:spPr>
        <a:xfrm>
          <a:off x="161925" y="6429375"/>
          <a:ext cx="1800225" cy="276226"/>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REGIONES</a:t>
          </a:r>
        </a:p>
      </xdr:txBody>
    </xdr:sp>
    <xdr:clientData/>
  </xdr:twoCellAnchor>
  <xdr:twoCellAnchor>
    <xdr:from>
      <xdr:col>3</xdr:col>
      <xdr:colOff>9525</xdr:colOff>
      <xdr:row>31</xdr:row>
      <xdr:rowOff>85726</xdr:rowOff>
    </xdr:from>
    <xdr:to>
      <xdr:col>4</xdr:col>
      <xdr:colOff>819149</xdr:colOff>
      <xdr:row>32</xdr:row>
      <xdr:rowOff>180976</xdr:rowOff>
    </xdr:to>
    <xdr:sp macro="" textlink="">
      <xdr:nvSpPr>
        <xdr:cNvPr id="17" name="Rectángulo: esquinas redondeadas 16">
          <a:extLst>
            <a:ext uri="{FF2B5EF4-FFF2-40B4-BE49-F238E27FC236}">
              <a16:creationId xmlns:a16="http://schemas.microsoft.com/office/drawing/2014/main" id="{57D23225-AA01-4524-9837-E43B788DC950}"/>
            </a:ext>
          </a:extLst>
        </xdr:cNvPr>
        <xdr:cNvSpPr/>
      </xdr:nvSpPr>
      <xdr:spPr>
        <a:xfrm>
          <a:off x="1971675" y="6429376"/>
          <a:ext cx="1790699"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baseline="0"/>
            <a:t>CAMPO / BLOQUE  / PROYECTO</a:t>
          </a:r>
          <a:endParaRPr lang="es-MX" sz="900" b="1"/>
        </a:p>
      </xdr:txBody>
    </xdr:sp>
    <xdr:clientData/>
  </xdr:twoCellAnchor>
  <xdr:twoCellAnchor>
    <xdr:from>
      <xdr:col>8</xdr:col>
      <xdr:colOff>19050</xdr:colOff>
      <xdr:row>31</xdr:row>
      <xdr:rowOff>85725</xdr:rowOff>
    </xdr:from>
    <xdr:to>
      <xdr:col>9</xdr:col>
      <xdr:colOff>962025</xdr:colOff>
      <xdr:row>32</xdr:row>
      <xdr:rowOff>180976</xdr:rowOff>
    </xdr:to>
    <xdr:sp macro="" textlink="">
      <xdr:nvSpPr>
        <xdr:cNvPr id="18" name="Rectángulo: esquinas redondeadas 17">
          <a:extLst>
            <a:ext uri="{FF2B5EF4-FFF2-40B4-BE49-F238E27FC236}">
              <a16:creationId xmlns:a16="http://schemas.microsoft.com/office/drawing/2014/main" id="{32EFED29-B7C2-4919-AC03-A0601821CF60}"/>
            </a:ext>
          </a:extLst>
        </xdr:cNvPr>
        <xdr:cNvSpPr/>
      </xdr:nvSpPr>
      <xdr:spPr>
        <a:xfrm>
          <a:off x="5543550" y="6429375"/>
          <a:ext cx="1895475"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MUNICIPIOS</a:t>
          </a:r>
        </a:p>
      </xdr:txBody>
    </xdr:sp>
    <xdr:clientData/>
  </xdr:twoCellAnchor>
  <xdr:oneCellAnchor>
    <xdr:from>
      <xdr:col>11</xdr:col>
      <xdr:colOff>723900</xdr:colOff>
      <xdr:row>31</xdr:row>
      <xdr:rowOff>19050</xdr:rowOff>
    </xdr:from>
    <xdr:ext cx="800100" cy="140872"/>
    <xdr:sp macro="" textlink="">
      <xdr:nvSpPr>
        <xdr:cNvPr id="19" name="CuadroTexto 18">
          <a:extLst>
            <a:ext uri="{FF2B5EF4-FFF2-40B4-BE49-F238E27FC236}">
              <a16:creationId xmlns:a16="http://schemas.microsoft.com/office/drawing/2014/main" id="{914652AA-3BA3-430C-AA17-3A1032BB42D4}"/>
            </a:ext>
          </a:extLst>
        </xdr:cNvPr>
        <xdr:cNvSpPr txBox="1"/>
      </xdr:nvSpPr>
      <xdr:spPr>
        <a:xfrm>
          <a:off x="8372475" y="6362700"/>
          <a:ext cx="800100"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MUNICIPIO</a:t>
          </a:r>
        </a:p>
      </xdr:txBody>
    </xdr:sp>
    <xdr:clientData/>
  </xdr:oneCellAnchor>
  <xdr:twoCellAnchor>
    <xdr:from>
      <xdr:col>4</xdr:col>
      <xdr:colOff>819150</xdr:colOff>
      <xdr:row>31</xdr:row>
      <xdr:rowOff>85726</xdr:rowOff>
    </xdr:from>
    <xdr:to>
      <xdr:col>7</xdr:col>
      <xdr:colOff>752475</xdr:colOff>
      <xdr:row>32</xdr:row>
      <xdr:rowOff>180976</xdr:rowOff>
    </xdr:to>
    <xdr:sp macro="" textlink="">
      <xdr:nvSpPr>
        <xdr:cNvPr id="20" name="Rectángulo: esquinas redondeadas 19">
          <a:extLst>
            <a:ext uri="{FF2B5EF4-FFF2-40B4-BE49-F238E27FC236}">
              <a16:creationId xmlns:a16="http://schemas.microsoft.com/office/drawing/2014/main" id="{3B5C6F4B-886B-4547-944E-71882476F7F6}"/>
            </a:ext>
          </a:extLst>
        </xdr:cNvPr>
        <xdr:cNvSpPr/>
      </xdr:nvSpPr>
      <xdr:spPr>
        <a:xfrm>
          <a:off x="3762375" y="6429376"/>
          <a:ext cx="1752600"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DEPARTAMENTOS</a:t>
          </a:r>
        </a:p>
      </xdr:txBody>
    </xdr:sp>
    <xdr:clientData/>
  </xdr:twoCellAnchor>
  <xdr:twoCellAnchor>
    <xdr:from>
      <xdr:col>10</xdr:col>
      <xdr:colOff>9525</xdr:colOff>
      <xdr:row>31</xdr:row>
      <xdr:rowOff>95250</xdr:rowOff>
    </xdr:from>
    <xdr:to>
      <xdr:col>18</xdr:col>
      <xdr:colOff>0</xdr:colOff>
      <xdr:row>32</xdr:row>
      <xdr:rowOff>190501</xdr:rowOff>
    </xdr:to>
    <xdr:sp macro="" textlink="">
      <xdr:nvSpPr>
        <xdr:cNvPr id="21" name="Rectángulo: esquinas redondeadas 20">
          <a:extLst>
            <a:ext uri="{FF2B5EF4-FFF2-40B4-BE49-F238E27FC236}">
              <a16:creationId xmlns:a16="http://schemas.microsoft.com/office/drawing/2014/main" id="{AA77CAEE-724B-41A7-85D3-8056E3403342}"/>
            </a:ext>
          </a:extLst>
        </xdr:cNvPr>
        <xdr:cNvSpPr/>
      </xdr:nvSpPr>
      <xdr:spPr>
        <a:xfrm>
          <a:off x="7458075" y="6438900"/>
          <a:ext cx="4933950"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COMUNIDADES</a:t>
          </a:r>
        </a:p>
      </xdr:txBody>
    </xdr:sp>
    <xdr:clientData/>
  </xdr:twoCellAnchor>
  <xdr:oneCellAnchor>
    <xdr:from>
      <xdr:col>18</xdr:col>
      <xdr:colOff>468900</xdr:colOff>
      <xdr:row>41</xdr:row>
      <xdr:rowOff>51816</xdr:rowOff>
    </xdr:from>
    <xdr:ext cx="2552699" cy="1283514"/>
    <xdr:pic>
      <xdr:nvPicPr>
        <xdr:cNvPr id="22" name="Imagen 21">
          <a:extLst>
            <a:ext uri="{FF2B5EF4-FFF2-40B4-BE49-F238E27FC236}">
              <a16:creationId xmlns:a16="http://schemas.microsoft.com/office/drawing/2014/main" id="{2E33EF90-6518-46B6-BACE-53EA1AD9E7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18025" y="8271891"/>
          <a:ext cx="2552699" cy="1283514"/>
        </a:xfrm>
        <a:prstGeom prst="rect">
          <a:avLst/>
        </a:prstGeom>
      </xdr:spPr>
    </xdr:pic>
    <xdr:clientData/>
  </xdr:oneCellAnchor>
  <xdr:twoCellAnchor>
    <xdr:from>
      <xdr:col>1</xdr:col>
      <xdr:colOff>38099</xdr:colOff>
      <xdr:row>39</xdr:row>
      <xdr:rowOff>114300</xdr:rowOff>
    </xdr:from>
    <xdr:to>
      <xdr:col>2</xdr:col>
      <xdr:colOff>85724</xdr:colOff>
      <xdr:row>47</xdr:row>
      <xdr:rowOff>9524</xdr:rowOff>
    </xdr:to>
    <xdr:sp macro="" textlink="">
      <xdr:nvSpPr>
        <xdr:cNvPr id="23" name="Rectángulo: esquinas redondeadas 22">
          <a:extLst>
            <a:ext uri="{FF2B5EF4-FFF2-40B4-BE49-F238E27FC236}">
              <a16:creationId xmlns:a16="http://schemas.microsoft.com/office/drawing/2014/main" id="{ED3F8544-D8FE-46FC-995E-D892AD34AB5A}"/>
            </a:ext>
          </a:extLst>
        </xdr:cNvPr>
        <xdr:cNvSpPr/>
      </xdr:nvSpPr>
      <xdr:spPr>
        <a:xfrm>
          <a:off x="200024" y="8020050"/>
          <a:ext cx="809625" cy="2952749"/>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41</xdr:row>
      <xdr:rowOff>371475</xdr:rowOff>
    </xdr:from>
    <xdr:ext cx="800100" cy="375680"/>
    <xdr:sp macro="" textlink="">
      <xdr:nvSpPr>
        <xdr:cNvPr id="24" name="CuadroTexto 23">
          <a:extLst>
            <a:ext uri="{FF2B5EF4-FFF2-40B4-BE49-F238E27FC236}">
              <a16:creationId xmlns:a16="http://schemas.microsoft.com/office/drawing/2014/main" id="{5E55A725-46E9-43B6-B15D-51A7B6C5C0F8}"/>
            </a:ext>
          </a:extLst>
        </xdr:cNvPr>
        <xdr:cNvSpPr txBox="1"/>
      </xdr:nvSpPr>
      <xdr:spPr>
        <a:xfrm>
          <a:off x="200025" y="8591550"/>
          <a:ext cx="800100" cy="375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RIESGOS Y OPORTUNIDADES</a:t>
          </a:r>
          <a:r>
            <a:rPr lang="es-MX" sz="800" b="1" baseline="0">
              <a:solidFill>
                <a:schemeClr val="bg1"/>
              </a:solidFill>
            </a:rPr>
            <a:t> DEL PROYECTO</a:t>
          </a:r>
          <a:endParaRPr lang="es-MX" sz="800" b="1">
            <a:solidFill>
              <a:schemeClr val="bg1"/>
            </a:solidFill>
          </a:endParaRPr>
        </a:p>
      </xdr:txBody>
    </xdr:sp>
    <xdr:clientData/>
  </xdr:oneCellAnchor>
  <xdr:twoCellAnchor>
    <xdr:from>
      <xdr:col>7</xdr:col>
      <xdr:colOff>0</xdr:colOff>
      <xdr:row>40</xdr:row>
      <xdr:rowOff>0</xdr:rowOff>
    </xdr:from>
    <xdr:to>
      <xdr:col>8</xdr:col>
      <xdr:colOff>47625</xdr:colOff>
      <xdr:row>43</xdr:row>
      <xdr:rowOff>428625</xdr:rowOff>
    </xdr:to>
    <xdr:sp macro="" textlink="">
      <xdr:nvSpPr>
        <xdr:cNvPr id="25" name="Rectángulo: esquinas redondeadas 24">
          <a:extLst>
            <a:ext uri="{FF2B5EF4-FFF2-40B4-BE49-F238E27FC236}">
              <a16:creationId xmlns:a16="http://schemas.microsoft.com/office/drawing/2014/main" id="{5D82BA96-7528-4B54-94E2-D5BC9AD889A2}"/>
            </a:ext>
          </a:extLst>
        </xdr:cNvPr>
        <xdr:cNvSpPr/>
      </xdr:nvSpPr>
      <xdr:spPr>
        <a:xfrm>
          <a:off x="4762500" y="8029575"/>
          <a:ext cx="809625" cy="153352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41</xdr:row>
      <xdr:rowOff>38100</xdr:rowOff>
    </xdr:from>
    <xdr:ext cx="800100" cy="422616"/>
    <xdr:sp macro="" textlink="">
      <xdr:nvSpPr>
        <xdr:cNvPr id="26" name="CuadroTexto 25">
          <a:extLst>
            <a:ext uri="{FF2B5EF4-FFF2-40B4-BE49-F238E27FC236}">
              <a16:creationId xmlns:a16="http://schemas.microsoft.com/office/drawing/2014/main" id="{09A20758-B30D-464C-BE5C-25696E90D0CF}"/>
            </a:ext>
          </a:extLst>
        </xdr:cNvPr>
        <xdr:cNvSpPr txBox="1"/>
      </xdr:nvSpPr>
      <xdr:spPr>
        <a:xfrm>
          <a:off x="4772025" y="8258175"/>
          <a:ext cx="800100" cy="4226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	REQUISITOS</a:t>
          </a:r>
          <a:r>
            <a:rPr lang="es-MX" sz="900" b="1" baseline="0">
              <a:solidFill>
                <a:schemeClr val="bg1"/>
              </a:solidFill>
            </a:rPr>
            <a:t> DE ENTRADA</a:t>
          </a:r>
          <a:endParaRPr lang="es-MX" sz="900" b="1">
            <a:solidFill>
              <a:schemeClr val="bg1"/>
            </a:solidFill>
          </a:endParaRPr>
        </a:p>
      </xdr:txBody>
    </xdr:sp>
    <xdr:clientData/>
  </xdr:oneCellAnchor>
  <xdr:twoCellAnchor>
    <xdr:from>
      <xdr:col>13</xdr:col>
      <xdr:colOff>0</xdr:colOff>
      <xdr:row>40</xdr:row>
      <xdr:rowOff>0</xdr:rowOff>
    </xdr:from>
    <xdr:to>
      <xdr:col>14</xdr:col>
      <xdr:colOff>47625</xdr:colOff>
      <xdr:row>47</xdr:row>
      <xdr:rowOff>28575</xdr:rowOff>
    </xdr:to>
    <xdr:sp macro="" textlink="">
      <xdr:nvSpPr>
        <xdr:cNvPr id="27" name="Rectángulo: esquinas redondeadas 26">
          <a:extLst>
            <a:ext uri="{FF2B5EF4-FFF2-40B4-BE49-F238E27FC236}">
              <a16:creationId xmlns:a16="http://schemas.microsoft.com/office/drawing/2014/main" id="{1E408A0C-A07C-4CC1-AFCF-C93B1A5A5425}"/>
            </a:ext>
          </a:extLst>
        </xdr:cNvPr>
        <xdr:cNvSpPr/>
      </xdr:nvSpPr>
      <xdr:spPr>
        <a:xfrm>
          <a:off x="9153525" y="8029575"/>
          <a:ext cx="809625" cy="2962275"/>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41</xdr:row>
      <xdr:rowOff>95250</xdr:rowOff>
    </xdr:from>
    <xdr:ext cx="800100" cy="281744"/>
    <xdr:sp macro="" textlink="">
      <xdr:nvSpPr>
        <xdr:cNvPr id="28" name="CuadroTexto 27">
          <a:extLst>
            <a:ext uri="{FF2B5EF4-FFF2-40B4-BE49-F238E27FC236}">
              <a16:creationId xmlns:a16="http://schemas.microsoft.com/office/drawing/2014/main" id="{AC18DBC0-69C9-427C-8A51-CE4CA24303A4}"/>
            </a:ext>
          </a:extLst>
        </xdr:cNvPr>
        <xdr:cNvSpPr txBox="1"/>
      </xdr:nvSpPr>
      <xdr:spPr>
        <a:xfrm>
          <a:off x="9163050" y="831532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RESTRICCIONES DEL PROYECTO</a:t>
          </a:r>
        </a:p>
      </xdr:txBody>
    </xdr:sp>
    <xdr:clientData/>
  </xdr:oneCellAnchor>
  <xdr:twoCellAnchor editAs="oneCell">
    <xdr:from>
      <xdr:col>7</xdr:col>
      <xdr:colOff>109055</xdr:colOff>
      <xdr:row>42</xdr:row>
      <xdr:rowOff>416026</xdr:rowOff>
    </xdr:from>
    <xdr:to>
      <xdr:col>7</xdr:col>
      <xdr:colOff>703713</xdr:colOff>
      <xdr:row>43</xdr:row>
      <xdr:rowOff>276225</xdr:rowOff>
    </xdr:to>
    <xdr:pic>
      <xdr:nvPicPr>
        <xdr:cNvPr id="29" name="Imagen 28">
          <a:extLst>
            <a:ext uri="{FF2B5EF4-FFF2-40B4-BE49-F238E27FC236}">
              <a16:creationId xmlns:a16="http://schemas.microsoft.com/office/drawing/2014/main" id="{BE147CE4-B0CE-466C-B809-A49A41989AFB}"/>
            </a:ext>
          </a:extLst>
        </xdr:cNvPr>
        <xdr:cNvPicPr>
          <a:picLocks noChangeAspect="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artisticPencilGrayscale/>
                  </a14:imgEffect>
                </a14:imgLayer>
              </a14:imgProps>
            </a:ext>
            <a:ext uri="{28A0092B-C50C-407E-A947-70E740481C1C}">
              <a14:useLocalDpi xmlns:a14="http://schemas.microsoft.com/office/drawing/2010/main" val="0"/>
            </a:ext>
          </a:extLst>
        </a:blip>
        <a:stretch>
          <a:fillRect/>
        </a:stretch>
      </xdr:blipFill>
      <xdr:spPr>
        <a:xfrm>
          <a:off x="4871555" y="9093301"/>
          <a:ext cx="594658" cy="317399"/>
        </a:xfrm>
        <a:prstGeom prst="rect">
          <a:avLst/>
        </a:prstGeom>
      </xdr:spPr>
    </xdr:pic>
    <xdr:clientData/>
  </xdr:twoCellAnchor>
  <xdr:twoCellAnchor>
    <xdr:from>
      <xdr:col>6</xdr:col>
      <xdr:colOff>142875</xdr:colOff>
      <xdr:row>43</xdr:row>
      <xdr:rowOff>447675</xdr:rowOff>
    </xdr:from>
    <xdr:to>
      <xdr:col>8</xdr:col>
      <xdr:colOff>38100</xdr:colOff>
      <xdr:row>47</xdr:row>
      <xdr:rowOff>19050</xdr:rowOff>
    </xdr:to>
    <xdr:sp macro="" textlink="">
      <xdr:nvSpPr>
        <xdr:cNvPr id="30" name="Rectángulo: esquinas redondeadas 29">
          <a:extLst>
            <a:ext uri="{FF2B5EF4-FFF2-40B4-BE49-F238E27FC236}">
              <a16:creationId xmlns:a16="http://schemas.microsoft.com/office/drawing/2014/main" id="{AAECFE5A-2C8B-4754-BB0F-127215279C2E}"/>
            </a:ext>
          </a:extLst>
        </xdr:cNvPr>
        <xdr:cNvSpPr/>
      </xdr:nvSpPr>
      <xdr:spPr>
        <a:xfrm>
          <a:off x="4752975" y="9582150"/>
          <a:ext cx="809625" cy="140017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0</xdr:colOff>
      <xdr:row>44</xdr:row>
      <xdr:rowOff>276225</xdr:rowOff>
    </xdr:from>
    <xdr:ext cx="800100" cy="281744"/>
    <xdr:sp macro="" textlink="">
      <xdr:nvSpPr>
        <xdr:cNvPr id="31" name="CuadroTexto 30">
          <a:extLst>
            <a:ext uri="{FF2B5EF4-FFF2-40B4-BE49-F238E27FC236}">
              <a16:creationId xmlns:a16="http://schemas.microsoft.com/office/drawing/2014/main" id="{F0C0685C-17E8-4AC9-9FBD-F1355BDD77C2}"/>
            </a:ext>
          </a:extLst>
        </xdr:cNvPr>
        <xdr:cNvSpPr txBox="1"/>
      </xdr:nvSpPr>
      <xdr:spPr>
        <a:xfrm>
          <a:off x="4762500" y="98679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SUPUESTOS DEL PROYECTO</a:t>
          </a:r>
        </a:p>
      </xdr:txBody>
    </xdr:sp>
    <xdr:clientData/>
  </xdr:oneCellAnchor>
  <xdr:twoCellAnchor>
    <xdr:from>
      <xdr:col>1</xdr:col>
      <xdr:colOff>38100</xdr:colOff>
      <xdr:row>47</xdr:row>
      <xdr:rowOff>190500</xdr:rowOff>
    </xdr:from>
    <xdr:to>
      <xdr:col>2</xdr:col>
      <xdr:colOff>28576</xdr:colOff>
      <xdr:row>56</xdr:row>
      <xdr:rowOff>9524</xdr:rowOff>
    </xdr:to>
    <xdr:sp macro="" textlink="">
      <xdr:nvSpPr>
        <xdr:cNvPr id="32" name="Rectángulo: esquinas redondeadas 31">
          <a:extLst>
            <a:ext uri="{FF2B5EF4-FFF2-40B4-BE49-F238E27FC236}">
              <a16:creationId xmlns:a16="http://schemas.microsoft.com/office/drawing/2014/main" id="{EFB1A595-C530-4302-A455-B61473AAA276}"/>
            </a:ext>
          </a:extLst>
        </xdr:cNvPr>
        <xdr:cNvSpPr/>
      </xdr:nvSpPr>
      <xdr:spPr>
        <a:xfrm>
          <a:off x="200025" y="11153775"/>
          <a:ext cx="752476" cy="2571749"/>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9525</xdr:colOff>
      <xdr:row>49</xdr:row>
      <xdr:rowOff>428625</xdr:rowOff>
    </xdr:from>
    <xdr:ext cx="800100" cy="500906"/>
    <xdr:sp macro="" textlink="">
      <xdr:nvSpPr>
        <xdr:cNvPr id="33" name="CuadroTexto 32">
          <a:extLst>
            <a:ext uri="{FF2B5EF4-FFF2-40B4-BE49-F238E27FC236}">
              <a16:creationId xmlns:a16="http://schemas.microsoft.com/office/drawing/2014/main" id="{1F57B0C2-CCFC-452B-B520-14208AC4A03D}"/>
            </a:ext>
          </a:extLst>
        </xdr:cNvPr>
        <xdr:cNvSpPr txBox="1"/>
      </xdr:nvSpPr>
      <xdr:spPr>
        <a:xfrm>
          <a:off x="171450" y="11639550"/>
          <a:ext cx="8001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PRINCIPALES</a:t>
          </a:r>
          <a:r>
            <a:rPr lang="es-MX" sz="800" b="1" baseline="0">
              <a:solidFill>
                <a:schemeClr val="bg1"/>
              </a:solidFill>
            </a:rPr>
            <a:t> ACTORES DEL PROYECTO Y SU ROL</a:t>
          </a:r>
          <a:endParaRPr lang="es-MX" sz="800" b="1">
            <a:solidFill>
              <a:schemeClr val="bg1"/>
            </a:solidFill>
          </a:endParaRPr>
        </a:p>
      </xdr:txBody>
    </xdr:sp>
    <xdr:clientData/>
  </xdr:oneCellAnchor>
  <xdr:twoCellAnchor>
    <xdr:from>
      <xdr:col>5</xdr:col>
      <xdr:colOff>209550</xdr:colOff>
      <xdr:row>47</xdr:row>
      <xdr:rowOff>190500</xdr:rowOff>
    </xdr:from>
    <xdr:to>
      <xdr:col>7</xdr:col>
      <xdr:colOff>47626</xdr:colOff>
      <xdr:row>56</xdr:row>
      <xdr:rowOff>9524</xdr:rowOff>
    </xdr:to>
    <xdr:sp macro="" textlink="">
      <xdr:nvSpPr>
        <xdr:cNvPr id="34" name="Rectángulo: esquinas redondeadas 33">
          <a:extLst>
            <a:ext uri="{FF2B5EF4-FFF2-40B4-BE49-F238E27FC236}">
              <a16:creationId xmlns:a16="http://schemas.microsoft.com/office/drawing/2014/main" id="{B05C30FA-7008-4A98-AC51-8015AC799292}"/>
            </a:ext>
          </a:extLst>
        </xdr:cNvPr>
        <xdr:cNvSpPr/>
      </xdr:nvSpPr>
      <xdr:spPr>
        <a:xfrm>
          <a:off x="4057650" y="11153775"/>
          <a:ext cx="752476" cy="2571749"/>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5</xdr:col>
      <xdr:colOff>228600</xdr:colOff>
      <xdr:row>49</xdr:row>
      <xdr:rowOff>419100</xdr:rowOff>
    </xdr:from>
    <xdr:ext cx="714375" cy="500906"/>
    <xdr:sp macro="" textlink="">
      <xdr:nvSpPr>
        <xdr:cNvPr id="35" name="CuadroTexto 34">
          <a:extLst>
            <a:ext uri="{FF2B5EF4-FFF2-40B4-BE49-F238E27FC236}">
              <a16:creationId xmlns:a16="http://schemas.microsoft.com/office/drawing/2014/main" id="{783E3C83-94F7-41AF-A977-65C3B3B8C173}"/>
            </a:ext>
          </a:extLst>
        </xdr:cNvPr>
        <xdr:cNvSpPr txBox="1"/>
      </xdr:nvSpPr>
      <xdr:spPr>
        <a:xfrm>
          <a:off x="4076700" y="11639550"/>
          <a:ext cx="714375"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CICLO DE VIDA EN EL CUAL SE EJECUTA EL PROYECTO</a:t>
          </a:r>
        </a:p>
      </xdr:txBody>
    </xdr:sp>
    <xdr:clientData/>
  </xdr:oneCellAnchor>
  <xdr:twoCellAnchor>
    <xdr:from>
      <xdr:col>11</xdr:col>
      <xdr:colOff>0</xdr:colOff>
      <xdr:row>47</xdr:row>
      <xdr:rowOff>133350</xdr:rowOff>
    </xdr:from>
    <xdr:to>
      <xdr:col>18</xdr:col>
      <xdr:colOff>0</xdr:colOff>
      <xdr:row>49</xdr:row>
      <xdr:rowOff>9525</xdr:rowOff>
    </xdr:to>
    <xdr:sp macro="" textlink="">
      <xdr:nvSpPr>
        <xdr:cNvPr id="36" name="Rectángulo: esquinas redondeadas 35">
          <a:extLst>
            <a:ext uri="{FF2B5EF4-FFF2-40B4-BE49-F238E27FC236}">
              <a16:creationId xmlns:a16="http://schemas.microsoft.com/office/drawing/2014/main" id="{B9A42164-7BD6-4CEA-BC05-7748B1A8773D}"/>
            </a:ext>
          </a:extLst>
        </xdr:cNvPr>
        <xdr:cNvSpPr/>
      </xdr:nvSpPr>
      <xdr:spPr>
        <a:xfrm>
          <a:off x="7648575" y="11096625"/>
          <a:ext cx="4743450" cy="247650"/>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50" b="1"/>
            <a:t>Presupuesto del proyecto 2020</a:t>
          </a:r>
        </a:p>
        <a:p>
          <a:pPr algn="ctr"/>
          <a:endParaRPr lang="es-MX" sz="1050" b="1"/>
        </a:p>
      </xdr:txBody>
    </xdr:sp>
    <xdr:clientData/>
  </xdr:twoCellAnchor>
  <xdr:twoCellAnchor>
    <xdr:from>
      <xdr:col>1</xdr:col>
      <xdr:colOff>66675</xdr:colOff>
      <xdr:row>57</xdr:row>
      <xdr:rowOff>0</xdr:rowOff>
    </xdr:from>
    <xdr:to>
      <xdr:col>2</xdr:col>
      <xdr:colOff>57151</xdr:colOff>
      <xdr:row>68</xdr:row>
      <xdr:rowOff>38100</xdr:rowOff>
    </xdr:to>
    <xdr:sp macro="" textlink="">
      <xdr:nvSpPr>
        <xdr:cNvPr id="37" name="Rectángulo: esquinas redondeadas 36">
          <a:extLst>
            <a:ext uri="{FF2B5EF4-FFF2-40B4-BE49-F238E27FC236}">
              <a16:creationId xmlns:a16="http://schemas.microsoft.com/office/drawing/2014/main" id="{DADF3DB1-3944-40AD-AE97-E98D4AE9C242}"/>
            </a:ext>
          </a:extLst>
        </xdr:cNvPr>
        <xdr:cNvSpPr/>
      </xdr:nvSpPr>
      <xdr:spPr>
        <a:xfrm>
          <a:off x="228600" y="13839825"/>
          <a:ext cx="752476"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76200</xdr:colOff>
      <xdr:row>59</xdr:row>
      <xdr:rowOff>47625</xdr:rowOff>
    </xdr:from>
    <xdr:ext cx="685800" cy="250453"/>
    <xdr:sp macro="" textlink="">
      <xdr:nvSpPr>
        <xdr:cNvPr id="38" name="CuadroTexto 37">
          <a:extLst>
            <a:ext uri="{FF2B5EF4-FFF2-40B4-BE49-F238E27FC236}">
              <a16:creationId xmlns:a16="http://schemas.microsoft.com/office/drawing/2014/main" id="{F5488DF2-8859-4C7A-B3BC-335FDC60C760}"/>
            </a:ext>
          </a:extLst>
        </xdr:cNvPr>
        <xdr:cNvSpPr txBox="1"/>
      </xdr:nvSpPr>
      <xdr:spPr>
        <a:xfrm>
          <a:off x="238125" y="14287500"/>
          <a:ext cx="6858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INDICADORES DEL PROYECTO</a:t>
          </a:r>
        </a:p>
      </xdr:txBody>
    </xdr:sp>
    <xdr:clientData/>
  </xdr:oneCellAnchor>
  <xdr:twoCellAnchor>
    <xdr:from>
      <xdr:col>9</xdr:col>
      <xdr:colOff>371475</xdr:colOff>
      <xdr:row>56</xdr:row>
      <xdr:rowOff>114300</xdr:rowOff>
    </xdr:from>
    <xdr:to>
      <xdr:col>11</xdr:col>
      <xdr:colOff>1</xdr:colOff>
      <xdr:row>68</xdr:row>
      <xdr:rowOff>28575</xdr:rowOff>
    </xdr:to>
    <xdr:sp macro="" textlink="">
      <xdr:nvSpPr>
        <xdr:cNvPr id="39" name="Rectángulo: esquinas redondeadas 38">
          <a:extLst>
            <a:ext uri="{FF2B5EF4-FFF2-40B4-BE49-F238E27FC236}">
              <a16:creationId xmlns:a16="http://schemas.microsoft.com/office/drawing/2014/main" id="{6EF015E2-6EBE-435C-A2EC-D4D0B0512491}"/>
            </a:ext>
          </a:extLst>
        </xdr:cNvPr>
        <xdr:cNvSpPr/>
      </xdr:nvSpPr>
      <xdr:spPr>
        <a:xfrm>
          <a:off x="6848475" y="13830300"/>
          <a:ext cx="80010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14</xdr:col>
      <xdr:colOff>161925</xdr:colOff>
      <xdr:row>56</xdr:row>
      <xdr:rowOff>104775</xdr:rowOff>
    </xdr:from>
    <xdr:to>
      <xdr:col>16</xdr:col>
      <xdr:colOff>9526</xdr:colOff>
      <xdr:row>68</xdr:row>
      <xdr:rowOff>19050</xdr:rowOff>
    </xdr:to>
    <xdr:sp macro="" textlink="">
      <xdr:nvSpPr>
        <xdr:cNvPr id="40" name="Rectángulo: esquinas redondeadas 39">
          <a:extLst>
            <a:ext uri="{FF2B5EF4-FFF2-40B4-BE49-F238E27FC236}">
              <a16:creationId xmlns:a16="http://schemas.microsoft.com/office/drawing/2014/main" id="{D4E068E0-B4C8-4711-8905-B3DF9C35B6A0}"/>
            </a:ext>
          </a:extLst>
        </xdr:cNvPr>
        <xdr:cNvSpPr/>
      </xdr:nvSpPr>
      <xdr:spPr>
        <a:xfrm>
          <a:off x="10077450" y="13820775"/>
          <a:ext cx="78105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9</xdr:col>
      <xdr:colOff>381000</xdr:colOff>
      <xdr:row>59</xdr:row>
      <xdr:rowOff>57150</xdr:rowOff>
    </xdr:from>
    <xdr:ext cx="762000" cy="500906"/>
    <xdr:sp macro="" textlink="">
      <xdr:nvSpPr>
        <xdr:cNvPr id="41" name="CuadroTexto 40">
          <a:extLst>
            <a:ext uri="{FF2B5EF4-FFF2-40B4-BE49-F238E27FC236}">
              <a16:creationId xmlns:a16="http://schemas.microsoft.com/office/drawing/2014/main" id="{E3DE3422-0A20-4DB4-89EA-E94041AC1752}"/>
            </a:ext>
          </a:extLst>
        </xdr:cNvPr>
        <xdr:cNvSpPr txBox="1"/>
      </xdr:nvSpPr>
      <xdr:spPr>
        <a:xfrm>
          <a:off x="6858000" y="14297025"/>
          <a:ext cx="7620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TIPO</a:t>
          </a:r>
          <a:r>
            <a:rPr lang="es-MX" sz="800" b="1" baseline="0">
              <a:solidFill>
                <a:schemeClr val="bg1"/>
              </a:solidFill>
            </a:rPr>
            <a:t> DE PROYECTO DE INVERSIÓN SOCIAL</a:t>
          </a:r>
          <a:endParaRPr lang="es-MX" sz="800" b="1">
            <a:solidFill>
              <a:schemeClr val="bg1"/>
            </a:solidFill>
          </a:endParaRPr>
        </a:p>
      </xdr:txBody>
    </xdr:sp>
    <xdr:clientData/>
  </xdr:oneCellAnchor>
  <xdr:oneCellAnchor>
    <xdr:from>
      <xdr:col>14</xdr:col>
      <xdr:colOff>180975</xdr:colOff>
      <xdr:row>59</xdr:row>
      <xdr:rowOff>76200</xdr:rowOff>
    </xdr:from>
    <xdr:ext cx="742950" cy="125227"/>
    <xdr:sp macro="" textlink="">
      <xdr:nvSpPr>
        <xdr:cNvPr id="42" name="CuadroTexto 41">
          <a:extLst>
            <a:ext uri="{FF2B5EF4-FFF2-40B4-BE49-F238E27FC236}">
              <a16:creationId xmlns:a16="http://schemas.microsoft.com/office/drawing/2014/main" id="{DF663C24-65E9-432F-9BD0-BD15844DC3FD}"/>
            </a:ext>
          </a:extLst>
        </xdr:cNvPr>
        <xdr:cNvSpPr txBox="1"/>
      </xdr:nvSpPr>
      <xdr:spPr>
        <a:xfrm>
          <a:off x="10096500" y="14316075"/>
          <a:ext cx="742950"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OBSERVACIONES</a:t>
          </a:r>
        </a:p>
      </xdr:txBody>
    </xdr:sp>
    <xdr:clientData/>
  </xdr:oneCellAnchor>
  <xdr:twoCellAnchor editAs="oneCell">
    <xdr:from>
      <xdr:col>4</xdr:col>
      <xdr:colOff>581025</xdr:colOff>
      <xdr:row>0</xdr:row>
      <xdr:rowOff>28575</xdr:rowOff>
    </xdr:from>
    <xdr:to>
      <xdr:col>6</xdr:col>
      <xdr:colOff>64618</xdr:colOff>
      <xdr:row>0</xdr:row>
      <xdr:rowOff>689317</xdr:rowOff>
    </xdr:to>
    <xdr:pic>
      <xdr:nvPicPr>
        <xdr:cNvPr id="43" name="Picture 2" descr="Resultado de imagen de hocol">
          <a:extLst>
            <a:ext uri="{FF2B5EF4-FFF2-40B4-BE49-F238E27FC236}">
              <a16:creationId xmlns:a16="http://schemas.microsoft.com/office/drawing/2014/main" id="{0F722111-718A-476A-AAC3-30340498B19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24250" y="28575"/>
          <a:ext cx="1150468" cy="66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149174</xdr:colOff>
      <xdr:row>64</xdr:row>
      <xdr:rowOff>104775</xdr:rowOff>
    </xdr:from>
    <xdr:to>
      <xdr:col>1</xdr:col>
      <xdr:colOff>742798</xdr:colOff>
      <xdr:row>67</xdr:row>
      <xdr:rowOff>76200</xdr:rowOff>
    </xdr:to>
    <xdr:pic>
      <xdr:nvPicPr>
        <xdr:cNvPr id="44" name="Imagen 43">
          <a:extLst>
            <a:ext uri="{FF2B5EF4-FFF2-40B4-BE49-F238E27FC236}">
              <a16:creationId xmlns:a16="http://schemas.microsoft.com/office/drawing/2014/main" id="{516AF847-1905-4B4D-A81D-2072E1E3FA1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1099" y="15344775"/>
          <a:ext cx="593624" cy="571500"/>
        </a:xfrm>
        <a:prstGeom prst="rect">
          <a:avLst/>
        </a:prstGeom>
      </xdr:spPr>
    </xdr:pic>
    <xdr:clientData/>
  </xdr:twoCellAnchor>
  <xdr:twoCellAnchor editAs="oneCell">
    <xdr:from>
      <xdr:col>1</xdr:col>
      <xdr:colOff>106275</xdr:colOff>
      <xdr:row>53</xdr:row>
      <xdr:rowOff>152642</xdr:rowOff>
    </xdr:from>
    <xdr:to>
      <xdr:col>1</xdr:col>
      <xdr:colOff>723900</xdr:colOff>
      <xdr:row>55</xdr:row>
      <xdr:rowOff>33843</xdr:rowOff>
    </xdr:to>
    <xdr:pic>
      <xdr:nvPicPr>
        <xdr:cNvPr id="45" name="Imagen 44">
          <a:extLst>
            <a:ext uri="{FF2B5EF4-FFF2-40B4-BE49-F238E27FC236}">
              <a16:creationId xmlns:a16="http://schemas.microsoft.com/office/drawing/2014/main" id="{A2A421E4-ABBC-4779-8049-1D91216A9B2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68200" y="12706592"/>
          <a:ext cx="617625" cy="614626"/>
        </a:xfrm>
        <a:prstGeom prst="rect">
          <a:avLst/>
        </a:prstGeom>
      </xdr:spPr>
    </xdr:pic>
    <xdr:clientData/>
  </xdr:twoCellAnchor>
  <xdr:twoCellAnchor editAs="oneCell">
    <xdr:from>
      <xdr:col>13</xdr:col>
      <xdr:colOff>104775</xdr:colOff>
      <xdr:row>45</xdr:row>
      <xdr:rowOff>181584</xdr:rowOff>
    </xdr:from>
    <xdr:to>
      <xdr:col>13</xdr:col>
      <xdr:colOff>690650</xdr:colOff>
      <xdr:row>46</xdr:row>
      <xdr:rowOff>292094</xdr:rowOff>
    </xdr:to>
    <xdr:pic>
      <xdr:nvPicPr>
        <xdr:cNvPr id="46" name="Imagen 45">
          <a:extLst>
            <a:ext uri="{FF2B5EF4-FFF2-40B4-BE49-F238E27FC236}">
              <a16:creationId xmlns:a16="http://schemas.microsoft.com/office/drawing/2014/main" id="{36803484-1BC1-49AD-8B59-54A0D006E48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258300" y="10230459"/>
          <a:ext cx="585875" cy="567710"/>
        </a:xfrm>
        <a:prstGeom prst="rect">
          <a:avLst/>
        </a:prstGeom>
      </xdr:spPr>
    </xdr:pic>
    <xdr:clientData/>
  </xdr:twoCellAnchor>
  <xdr:twoCellAnchor editAs="oneCell">
    <xdr:from>
      <xdr:col>5</xdr:col>
      <xdr:colOff>276225</xdr:colOff>
      <xdr:row>53</xdr:row>
      <xdr:rowOff>268555</xdr:rowOff>
    </xdr:from>
    <xdr:to>
      <xdr:col>6</xdr:col>
      <xdr:colOff>74345</xdr:colOff>
      <xdr:row>55</xdr:row>
      <xdr:rowOff>95250</xdr:rowOff>
    </xdr:to>
    <xdr:pic>
      <xdr:nvPicPr>
        <xdr:cNvPr id="47" name="Imagen 46">
          <a:extLst>
            <a:ext uri="{FF2B5EF4-FFF2-40B4-BE49-F238E27FC236}">
              <a16:creationId xmlns:a16="http://schemas.microsoft.com/office/drawing/2014/main" id="{5604C338-456A-4F14-965E-3C9C54FD764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124325" y="12822505"/>
          <a:ext cx="560120" cy="560120"/>
        </a:xfrm>
        <a:prstGeom prst="rect">
          <a:avLst/>
        </a:prstGeom>
      </xdr:spPr>
    </xdr:pic>
    <xdr:clientData/>
  </xdr:twoCellAnchor>
  <xdr:twoCellAnchor editAs="oneCell">
    <xdr:from>
      <xdr:col>11</xdr:col>
      <xdr:colOff>990599</xdr:colOff>
      <xdr:row>47</xdr:row>
      <xdr:rowOff>180661</xdr:rowOff>
    </xdr:from>
    <xdr:to>
      <xdr:col>12</xdr:col>
      <xdr:colOff>119172</xdr:colOff>
      <xdr:row>49</xdr:row>
      <xdr:rowOff>293317</xdr:rowOff>
    </xdr:to>
    <xdr:pic>
      <xdr:nvPicPr>
        <xdr:cNvPr id="48" name="Imagen 47">
          <a:extLst>
            <a:ext uri="{FF2B5EF4-FFF2-40B4-BE49-F238E27FC236}">
              <a16:creationId xmlns:a16="http://schemas.microsoft.com/office/drawing/2014/main" id="{C42301E2-1FAC-4D7B-B0DC-8B06B0971C0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639174" y="11143936"/>
          <a:ext cx="481123" cy="484131"/>
        </a:xfrm>
        <a:prstGeom prst="rect">
          <a:avLst/>
        </a:prstGeom>
      </xdr:spPr>
    </xdr:pic>
    <xdr:clientData/>
  </xdr:twoCellAnchor>
  <xdr:twoCellAnchor editAs="oneCell">
    <xdr:from>
      <xdr:col>9</xdr:col>
      <xdr:colOff>480590</xdr:colOff>
      <xdr:row>63</xdr:row>
      <xdr:rowOff>171449</xdr:rowOff>
    </xdr:from>
    <xdr:to>
      <xdr:col>10</xdr:col>
      <xdr:colOff>161925</xdr:colOff>
      <xdr:row>67</xdr:row>
      <xdr:rowOff>110380</xdr:rowOff>
    </xdr:to>
    <xdr:pic>
      <xdr:nvPicPr>
        <xdr:cNvPr id="49" name="Imagen 48">
          <a:extLst>
            <a:ext uri="{FF2B5EF4-FFF2-40B4-BE49-F238E27FC236}">
              <a16:creationId xmlns:a16="http://schemas.microsoft.com/office/drawing/2014/main" id="{652D82DB-F3E5-4B46-9A38-09A749DE7B1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957590" y="15211424"/>
          <a:ext cx="652885" cy="739031"/>
        </a:xfrm>
        <a:prstGeom prst="rect">
          <a:avLst/>
        </a:prstGeom>
      </xdr:spPr>
    </xdr:pic>
    <xdr:clientData/>
  </xdr:twoCellAnchor>
  <xdr:twoCellAnchor editAs="oneCell">
    <xdr:from>
      <xdr:col>14</xdr:col>
      <xdr:colOff>270601</xdr:colOff>
      <xdr:row>64</xdr:row>
      <xdr:rowOff>766</xdr:rowOff>
    </xdr:from>
    <xdr:to>
      <xdr:col>15</xdr:col>
      <xdr:colOff>38100</xdr:colOff>
      <xdr:row>67</xdr:row>
      <xdr:rowOff>115604</xdr:rowOff>
    </xdr:to>
    <xdr:pic>
      <xdr:nvPicPr>
        <xdr:cNvPr id="50" name="Imagen 49">
          <a:extLst>
            <a:ext uri="{FF2B5EF4-FFF2-40B4-BE49-F238E27FC236}">
              <a16:creationId xmlns:a16="http://schemas.microsoft.com/office/drawing/2014/main" id="{9677B271-BFC8-4954-8DCC-1103C3C5C77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186126" y="15240766"/>
          <a:ext cx="548549" cy="714913"/>
        </a:xfrm>
        <a:prstGeom prst="rect">
          <a:avLst/>
        </a:prstGeom>
      </xdr:spPr>
    </xdr:pic>
    <xdr:clientData/>
  </xdr:twoCellAnchor>
  <xdr:twoCellAnchor editAs="oneCell">
    <xdr:from>
      <xdr:col>1</xdr:col>
      <xdr:colOff>76199</xdr:colOff>
      <xdr:row>27</xdr:row>
      <xdr:rowOff>28576</xdr:rowOff>
    </xdr:from>
    <xdr:to>
      <xdr:col>1</xdr:col>
      <xdr:colOff>691340</xdr:colOff>
      <xdr:row>30</xdr:row>
      <xdr:rowOff>76320</xdr:rowOff>
    </xdr:to>
    <xdr:pic>
      <xdr:nvPicPr>
        <xdr:cNvPr id="51" name="Imagen 50">
          <a:extLst>
            <a:ext uri="{FF2B5EF4-FFF2-40B4-BE49-F238E27FC236}">
              <a16:creationId xmlns:a16="http://schemas.microsoft.com/office/drawing/2014/main" id="{3178EE1E-DE12-47FF-BB0F-E0E34433042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38124" y="5657851"/>
          <a:ext cx="615141" cy="619244"/>
        </a:xfrm>
        <a:prstGeom prst="rect">
          <a:avLst/>
        </a:prstGeom>
      </xdr:spPr>
    </xdr:pic>
    <xdr:clientData/>
  </xdr:twoCellAnchor>
  <xdr:twoCellAnchor editAs="oneCell">
    <xdr:from>
      <xdr:col>13</xdr:col>
      <xdr:colOff>114299</xdr:colOff>
      <xdr:row>14</xdr:row>
      <xdr:rowOff>126574</xdr:rowOff>
    </xdr:from>
    <xdr:to>
      <xdr:col>13</xdr:col>
      <xdr:colOff>733424</xdr:colOff>
      <xdr:row>17</xdr:row>
      <xdr:rowOff>174199</xdr:rowOff>
    </xdr:to>
    <xdr:pic>
      <xdr:nvPicPr>
        <xdr:cNvPr id="52" name="Imagen 51">
          <a:extLst>
            <a:ext uri="{FF2B5EF4-FFF2-40B4-BE49-F238E27FC236}">
              <a16:creationId xmlns:a16="http://schemas.microsoft.com/office/drawing/2014/main" id="{990D8F14-01EA-4FEF-9279-0C154374732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267824" y="3336499"/>
          <a:ext cx="619125" cy="619125"/>
        </a:xfrm>
        <a:prstGeom prst="rect">
          <a:avLst/>
        </a:prstGeom>
      </xdr:spPr>
    </xdr:pic>
    <xdr:clientData/>
  </xdr:twoCellAnchor>
  <xdr:twoCellAnchor editAs="oneCell">
    <xdr:from>
      <xdr:col>13</xdr:col>
      <xdr:colOff>136071</xdr:colOff>
      <xdr:row>26</xdr:row>
      <xdr:rowOff>68036</xdr:rowOff>
    </xdr:from>
    <xdr:to>
      <xdr:col>13</xdr:col>
      <xdr:colOff>679177</xdr:colOff>
      <xdr:row>30</xdr:row>
      <xdr:rowOff>33195</xdr:rowOff>
    </xdr:to>
    <xdr:pic>
      <xdr:nvPicPr>
        <xdr:cNvPr id="53" name="Imagen 52">
          <a:extLst>
            <a:ext uri="{FF2B5EF4-FFF2-40B4-BE49-F238E27FC236}">
              <a16:creationId xmlns:a16="http://schemas.microsoft.com/office/drawing/2014/main" id="{F96AD4F9-B46B-4CEA-8267-7B0F78D411A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289596" y="5506811"/>
          <a:ext cx="543106" cy="727159"/>
        </a:xfrm>
        <a:prstGeom prst="rect">
          <a:avLst/>
        </a:prstGeom>
      </xdr:spPr>
    </xdr:pic>
    <xdr:clientData/>
  </xdr:twoCellAnchor>
  <xdr:twoCellAnchor editAs="oneCell">
    <xdr:from>
      <xdr:col>1</xdr:col>
      <xdr:colOff>51376</xdr:colOff>
      <xdr:row>45</xdr:row>
      <xdr:rowOff>203689</xdr:rowOff>
    </xdr:from>
    <xdr:to>
      <xdr:col>2</xdr:col>
      <xdr:colOff>57571</xdr:colOff>
      <xdr:row>46</xdr:row>
      <xdr:rowOff>308550</xdr:rowOff>
    </xdr:to>
    <xdr:pic>
      <xdr:nvPicPr>
        <xdr:cNvPr id="54" name="Imagen 53">
          <a:extLst>
            <a:ext uri="{FF2B5EF4-FFF2-40B4-BE49-F238E27FC236}">
              <a16:creationId xmlns:a16="http://schemas.microsoft.com/office/drawing/2014/main" id="{F3A837AB-1A62-439C-8FF7-3E183BDFB4D1}"/>
            </a:ext>
          </a:extLst>
        </xdr:cNvPr>
        <xdr:cNvPicPr>
          <a:picLocks noChangeAspect="1"/>
        </xdr:cNvPicPr>
      </xdr:nvPicPr>
      <xdr:blipFill>
        <a:blip xmlns:r="http://schemas.openxmlformats.org/officeDocument/2006/relationships" r:embed="rId16" cstate="print">
          <a:extLst>
            <a:ext uri="{BEBA8EAE-BF5A-486C-A8C5-ECC9F3942E4B}">
              <a14:imgProps xmlns:a14="http://schemas.microsoft.com/office/drawing/2010/main">
                <a14:imgLayer r:embed="rId17">
                  <a14:imgEffect>
                    <a14:artisticPencilSketch/>
                  </a14:imgEffect>
                </a14:imgLayer>
              </a14:imgProps>
            </a:ext>
            <a:ext uri="{28A0092B-C50C-407E-A947-70E740481C1C}">
              <a14:useLocalDpi xmlns:a14="http://schemas.microsoft.com/office/drawing/2010/main" val="0"/>
            </a:ext>
          </a:extLst>
        </a:blip>
        <a:stretch>
          <a:fillRect/>
        </a:stretch>
      </xdr:blipFill>
      <xdr:spPr>
        <a:xfrm>
          <a:off x="213301" y="10252564"/>
          <a:ext cx="768195" cy="562061"/>
        </a:xfrm>
        <a:prstGeom prst="rect">
          <a:avLst/>
        </a:prstGeom>
      </xdr:spPr>
    </xdr:pic>
    <xdr:clientData/>
  </xdr:twoCellAnchor>
  <xdr:twoCellAnchor editAs="oneCell">
    <xdr:from>
      <xdr:col>7</xdr:col>
      <xdr:colOff>136071</xdr:colOff>
      <xdr:row>14</xdr:row>
      <xdr:rowOff>108857</xdr:rowOff>
    </xdr:from>
    <xdr:to>
      <xdr:col>7</xdr:col>
      <xdr:colOff>696191</xdr:colOff>
      <xdr:row>17</xdr:row>
      <xdr:rowOff>86591</xdr:rowOff>
    </xdr:to>
    <xdr:pic>
      <xdr:nvPicPr>
        <xdr:cNvPr id="55" name="Imagen 54">
          <a:extLst>
            <a:ext uri="{FF2B5EF4-FFF2-40B4-BE49-F238E27FC236}">
              <a16:creationId xmlns:a16="http://schemas.microsoft.com/office/drawing/2014/main" id="{0F8E1BF6-9713-466B-BE98-428F00B12C7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98571" y="3318782"/>
          <a:ext cx="560120" cy="549234"/>
        </a:xfrm>
        <a:prstGeom prst="rect">
          <a:avLst/>
        </a:prstGeom>
      </xdr:spPr>
    </xdr:pic>
    <xdr:clientData/>
  </xdr:twoCellAnchor>
  <xdr:twoCellAnchor editAs="oneCell">
    <xdr:from>
      <xdr:col>7</xdr:col>
      <xdr:colOff>56326</xdr:colOff>
      <xdr:row>45</xdr:row>
      <xdr:rowOff>272143</xdr:rowOff>
    </xdr:from>
    <xdr:to>
      <xdr:col>8</xdr:col>
      <xdr:colOff>25460</xdr:colOff>
      <xdr:row>46</xdr:row>
      <xdr:rowOff>350225</xdr:rowOff>
    </xdr:to>
    <xdr:pic>
      <xdr:nvPicPr>
        <xdr:cNvPr id="56" name="Imagen 55">
          <a:extLst>
            <a:ext uri="{FF2B5EF4-FFF2-40B4-BE49-F238E27FC236}">
              <a16:creationId xmlns:a16="http://schemas.microsoft.com/office/drawing/2014/main" id="{CE01C913-EF44-4D2B-A1FD-8E8C23B9E7D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818826" y="10321018"/>
          <a:ext cx="731134" cy="53528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330107</xdr:colOff>
      <xdr:row>0</xdr:row>
      <xdr:rowOff>691352</xdr:rowOff>
    </xdr:from>
    <xdr:to>
      <xdr:col>4</xdr:col>
      <xdr:colOff>105588</xdr:colOff>
      <xdr:row>7</xdr:row>
      <xdr:rowOff>110687</xdr:rowOff>
    </xdr:to>
    <xdr:pic>
      <xdr:nvPicPr>
        <xdr:cNvPr id="2" name="Imagen 1">
          <a:extLst>
            <a:ext uri="{FF2B5EF4-FFF2-40B4-BE49-F238E27FC236}">
              <a16:creationId xmlns:a16="http://schemas.microsoft.com/office/drawing/2014/main" id="{C9E8F67E-1ED8-4D0D-960B-C3A248E547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2032" y="691352"/>
          <a:ext cx="2556781" cy="1286235"/>
        </a:xfrm>
        <a:prstGeom prst="rect">
          <a:avLst/>
        </a:prstGeom>
      </xdr:spPr>
    </xdr:pic>
    <xdr:clientData/>
  </xdr:twoCellAnchor>
  <xdr:twoCellAnchor editAs="oneCell">
    <xdr:from>
      <xdr:col>18</xdr:col>
      <xdr:colOff>0</xdr:colOff>
      <xdr:row>69</xdr:row>
      <xdr:rowOff>0</xdr:rowOff>
    </xdr:from>
    <xdr:to>
      <xdr:col>19</xdr:col>
      <xdr:colOff>87477</xdr:colOff>
      <xdr:row>70</xdr:row>
      <xdr:rowOff>14399</xdr:rowOff>
    </xdr:to>
    <xdr:pic>
      <xdr:nvPicPr>
        <xdr:cNvPr id="3" name="Imagen 2">
          <a:extLst>
            <a:ext uri="{FF2B5EF4-FFF2-40B4-BE49-F238E27FC236}">
              <a16:creationId xmlns:a16="http://schemas.microsoft.com/office/drawing/2014/main" id="{06BE489C-56F1-43C7-B8E0-9BC93434FE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92025" y="16240125"/>
          <a:ext cx="211302" cy="204899"/>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4" name="Rectángulo: esquinas redondeadas 3">
          <a:extLst>
            <a:ext uri="{FF2B5EF4-FFF2-40B4-BE49-F238E27FC236}">
              <a16:creationId xmlns:a16="http://schemas.microsoft.com/office/drawing/2014/main" id="{4EE9A233-A9EC-4561-8E13-01B6E050A7F1}"/>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xdr:col>
      <xdr:colOff>149250</xdr:colOff>
      <xdr:row>14</xdr:row>
      <xdr:rowOff>159436</xdr:rowOff>
    </xdr:from>
    <xdr:to>
      <xdr:col>1</xdr:col>
      <xdr:colOff>700741</xdr:colOff>
      <xdr:row>17</xdr:row>
      <xdr:rowOff>142875</xdr:rowOff>
    </xdr:to>
    <xdr:pic>
      <xdr:nvPicPr>
        <xdr:cNvPr id="5" name="Imagen 4">
          <a:extLst>
            <a:ext uri="{FF2B5EF4-FFF2-40B4-BE49-F238E27FC236}">
              <a16:creationId xmlns:a16="http://schemas.microsoft.com/office/drawing/2014/main" id="{98C74A12-444C-42B0-B1C8-DB88C2D98FE8}"/>
            </a:ext>
          </a:extLst>
        </xdr:cNvPr>
        <xdr:cNvPicPr>
          <a:picLocks noChangeAspect="1"/>
        </xdr:cNvPicPr>
      </xdr:nvPicPr>
      <xdr:blipFill>
        <a:blip xmlns:r="http://schemas.openxmlformats.org/officeDocument/2006/relationships" r:embed="rId3" cstate="print">
          <a:lum bright="70000" contrast="-70000"/>
          <a:extLst>
            <a:ext uri="{28A0092B-C50C-407E-A947-70E740481C1C}">
              <a14:useLocalDpi xmlns:a14="http://schemas.microsoft.com/office/drawing/2010/main" val="0"/>
            </a:ext>
          </a:extLst>
        </a:blip>
        <a:stretch>
          <a:fillRect/>
        </a:stretch>
      </xdr:blipFill>
      <xdr:spPr>
        <a:xfrm>
          <a:off x="311175" y="3369361"/>
          <a:ext cx="551491" cy="554939"/>
        </a:xfrm>
        <a:prstGeom prst="rect">
          <a:avLst/>
        </a:prstGeom>
      </xdr:spPr>
    </xdr:pic>
    <xdr:clientData/>
  </xdr:twoCellAnchor>
  <xdr:oneCellAnchor>
    <xdr:from>
      <xdr:col>1</xdr:col>
      <xdr:colOff>38100</xdr:colOff>
      <xdr:row>9</xdr:row>
      <xdr:rowOff>104775</xdr:rowOff>
    </xdr:from>
    <xdr:ext cx="800100" cy="281744"/>
    <xdr:sp macro="" textlink="">
      <xdr:nvSpPr>
        <xdr:cNvPr id="6" name="CuadroTexto 5">
          <a:extLst>
            <a:ext uri="{FF2B5EF4-FFF2-40B4-BE49-F238E27FC236}">
              <a16:creationId xmlns:a16="http://schemas.microsoft.com/office/drawing/2014/main" id="{C749D99D-E013-462A-959E-1F8DCD80BCF4}"/>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7</xdr:col>
      <xdr:colOff>0</xdr:colOff>
      <xdr:row>8</xdr:row>
      <xdr:rowOff>0</xdr:rowOff>
    </xdr:from>
    <xdr:to>
      <xdr:col>8</xdr:col>
      <xdr:colOff>47625</xdr:colOff>
      <xdr:row>18</xdr:row>
      <xdr:rowOff>28575</xdr:rowOff>
    </xdr:to>
    <xdr:sp macro="" textlink="">
      <xdr:nvSpPr>
        <xdr:cNvPr id="7" name="Rectángulo: esquinas redondeadas 6">
          <a:extLst>
            <a:ext uri="{FF2B5EF4-FFF2-40B4-BE49-F238E27FC236}">
              <a16:creationId xmlns:a16="http://schemas.microsoft.com/office/drawing/2014/main" id="{29D52348-5DD4-42A6-B9D6-6527B89BB868}"/>
            </a:ext>
          </a:extLst>
        </xdr:cNvPr>
        <xdr:cNvSpPr/>
      </xdr:nvSpPr>
      <xdr:spPr>
        <a:xfrm>
          <a:off x="4762500"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9</xdr:row>
      <xdr:rowOff>95250</xdr:rowOff>
    </xdr:from>
    <xdr:ext cx="800100" cy="563488"/>
    <xdr:sp macro="" textlink="">
      <xdr:nvSpPr>
        <xdr:cNvPr id="8" name="CuadroTexto 7">
          <a:extLst>
            <a:ext uri="{FF2B5EF4-FFF2-40B4-BE49-F238E27FC236}">
              <a16:creationId xmlns:a16="http://schemas.microsoft.com/office/drawing/2014/main" id="{E0D89C62-648F-4E6C-BDE1-972DA04FE77E}"/>
            </a:ext>
          </a:extLst>
        </xdr:cNvPr>
        <xdr:cNvSpPr txBox="1"/>
      </xdr:nvSpPr>
      <xdr:spPr>
        <a:xfrm>
          <a:off x="4772025" y="2352675"/>
          <a:ext cx="800100" cy="563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VISIÓN DEL CAMBIO UNA VEZ</a:t>
          </a:r>
          <a:r>
            <a:rPr lang="es-MX" sz="900" b="1" baseline="0">
              <a:solidFill>
                <a:schemeClr val="bg1"/>
              </a:solidFill>
            </a:rPr>
            <a:t> FINALIZADO EL PROYECTO</a:t>
          </a:r>
          <a:endParaRPr lang="es-MX" sz="900" b="1">
            <a:solidFill>
              <a:schemeClr val="bg1"/>
            </a:solidFill>
          </a:endParaRPr>
        </a:p>
      </xdr:txBody>
    </xdr:sp>
    <xdr:clientData/>
  </xdr:oneCellAnchor>
  <xdr:twoCellAnchor>
    <xdr:from>
      <xdr:col>13</xdr:col>
      <xdr:colOff>0</xdr:colOff>
      <xdr:row>8</xdr:row>
      <xdr:rowOff>0</xdr:rowOff>
    </xdr:from>
    <xdr:to>
      <xdr:col>14</xdr:col>
      <xdr:colOff>47625</xdr:colOff>
      <xdr:row>18</xdr:row>
      <xdr:rowOff>28575</xdr:rowOff>
    </xdr:to>
    <xdr:sp macro="" textlink="">
      <xdr:nvSpPr>
        <xdr:cNvPr id="9" name="Rectángulo: esquinas redondeadas 8">
          <a:extLst>
            <a:ext uri="{FF2B5EF4-FFF2-40B4-BE49-F238E27FC236}">
              <a16:creationId xmlns:a16="http://schemas.microsoft.com/office/drawing/2014/main" id="{35334ADA-587B-48F3-ABEC-BD92D9143E5A}"/>
            </a:ext>
          </a:extLst>
        </xdr:cNvPr>
        <xdr:cNvSpPr/>
      </xdr:nvSpPr>
      <xdr:spPr>
        <a:xfrm>
          <a:off x="9153525"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9</xdr:row>
      <xdr:rowOff>95250</xdr:rowOff>
    </xdr:from>
    <xdr:ext cx="800100" cy="281744"/>
    <xdr:sp macro="" textlink="">
      <xdr:nvSpPr>
        <xdr:cNvPr id="10" name="CuadroTexto 9">
          <a:extLst>
            <a:ext uri="{FF2B5EF4-FFF2-40B4-BE49-F238E27FC236}">
              <a16:creationId xmlns:a16="http://schemas.microsoft.com/office/drawing/2014/main" id="{C431579B-D40A-47BE-8E40-96DCF1714E8B}"/>
            </a:ext>
          </a:extLst>
        </xdr:cNvPr>
        <xdr:cNvSpPr txBox="1"/>
      </xdr:nvSpPr>
      <xdr:spPr>
        <a:xfrm>
          <a:off x="9163050" y="23526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OBJETIVO DEL PROYECTO</a:t>
          </a:r>
        </a:p>
      </xdr:txBody>
    </xdr:sp>
    <xdr:clientData/>
  </xdr:oneCellAnchor>
  <xdr:twoCellAnchor>
    <xdr:from>
      <xdr:col>1</xdr:col>
      <xdr:colOff>0</xdr:colOff>
      <xdr:row>19</xdr:row>
      <xdr:rowOff>0</xdr:rowOff>
    </xdr:from>
    <xdr:to>
      <xdr:col>2</xdr:col>
      <xdr:colOff>85725</xdr:colOff>
      <xdr:row>31</xdr:row>
      <xdr:rowOff>0</xdr:rowOff>
    </xdr:to>
    <xdr:sp macro="" textlink="">
      <xdr:nvSpPr>
        <xdr:cNvPr id="11" name="Rectángulo: esquinas redondeadas 10">
          <a:extLst>
            <a:ext uri="{FF2B5EF4-FFF2-40B4-BE49-F238E27FC236}">
              <a16:creationId xmlns:a16="http://schemas.microsoft.com/office/drawing/2014/main" id="{EB247794-B154-436A-A8C7-A623FD3B926A}"/>
            </a:ext>
          </a:extLst>
        </xdr:cNvPr>
        <xdr:cNvSpPr/>
      </xdr:nvSpPr>
      <xdr:spPr>
        <a:xfrm>
          <a:off x="161925" y="4105275"/>
          <a:ext cx="847725" cy="2238375"/>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22</xdr:row>
      <xdr:rowOff>180975</xdr:rowOff>
    </xdr:from>
    <xdr:ext cx="800100" cy="281744"/>
    <xdr:sp macro="" textlink="">
      <xdr:nvSpPr>
        <xdr:cNvPr id="12" name="CuadroTexto 11">
          <a:extLst>
            <a:ext uri="{FF2B5EF4-FFF2-40B4-BE49-F238E27FC236}">
              <a16:creationId xmlns:a16="http://schemas.microsoft.com/office/drawing/2014/main" id="{EAC918D7-C1F3-4DC3-97AE-0CD50D34E778}"/>
            </a:ext>
          </a:extLst>
        </xdr:cNvPr>
        <xdr:cNvSpPr txBox="1"/>
      </xdr:nvSpPr>
      <xdr:spPr>
        <a:xfrm>
          <a:off x="2000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oneCellAnchor>
    <xdr:from>
      <xdr:col>13</xdr:col>
      <xdr:colOff>38100</xdr:colOff>
      <xdr:row>22</xdr:row>
      <xdr:rowOff>180975</xdr:rowOff>
    </xdr:from>
    <xdr:ext cx="800100" cy="281744"/>
    <xdr:sp macro="" textlink="">
      <xdr:nvSpPr>
        <xdr:cNvPr id="13" name="CuadroTexto 12">
          <a:extLst>
            <a:ext uri="{FF2B5EF4-FFF2-40B4-BE49-F238E27FC236}">
              <a16:creationId xmlns:a16="http://schemas.microsoft.com/office/drawing/2014/main" id="{B6A9E2F8-F5E3-420E-979E-3BA4EB86CD8C}"/>
            </a:ext>
          </a:extLst>
        </xdr:cNvPr>
        <xdr:cNvSpPr txBox="1"/>
      </xdr:nvSpPr>
      <xdr:spPr>
        <a:xfrm>
          <a:off x="91916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twoCellAnchor>
    <xdr:from>
      <xdr:col>12</xdr:col>
      <xdr:colOff>130967</xdr:colOff>
      <xdr:row>18</xdr:row>
      <xdr:rowOff>114300</xdr:rowOff>
    </xdr:from>
    <xdr:to>
      <xdr:col>14</xdr:col>
      <xdr:colOff>47625</xdr:colOff>
      <xdr:row>30</xdr:row>
      <xdr:rowOff>190499</xdr:rowOff>
    </xdr:to>
    <xdr:sp macro="" textlink="">
      <xdr:nvSpPr>
        <xdr:cNvPr id="14" name="Rectángulo: esquinas redondeadas 13">
          <a:extLst>
            <a:ext uri="{FF2B5EF4-FFF2-40B4-BE49-F238E27FC236}">
              <a16:creationId xmlns:a16="http://schemas.microsoft.com/office/drawing/2014/main" id="{CFCDB429-E7BB-4D46-8976-57302233831C}"/>
            </a:ext>
          </a:extLst>
        </xdr:cNvPr>
        <xdr:cNvSpPr/>
      </xdr:nvSpPr>
      <xdr:spPr>
        <a:xfrm>
          <a:off x="9132092" y="4095750"/>
          <a:ext cx="831058" cy="224789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0</xdr:colOff>
      <xdr:row>22</xdr:row>
      <xdr:rowOff>66675</xdr:rowOff>
    </xdr:from>
    <xdr:ext cx="800100" cy="281744"/>
    <xdr:sp macro="" textlink="">
      <xdr:nvSpPr>
        <xdr:cNvPr id="15" name="CuadroTexto 14">
          <a:extLst>
            <a:ext uri="{FF2B5EF4-FFF2-40B4-BE49-F238E27FC236}">
              <a16:creationId xmlns:a16="http://schemas.microsoft.com/office/drawing/2014/main" id="{4286BB3B-D1F5-4224-927D-6682951BEA47}"/>
            </a:ext>
          </a:extLst>
        </xdr:cNvPr>
        <xdr:cNvSpPr txBox="1"/>
      </xdr:nvSpPr>
      <xdr:spPr>
        <a:xfrm>
          <a:off x="9153525" y="47434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ENTREGABLES DEL PROYECTO</a:t>
          </a:r>
        </a:p>
      </xdr:txBody>
    </xdr:sp>
    <xdr:clientData/>
  </xdr:oneCellAnchor>
  <xdr:twoCellAnchor>
    <xdr:from>
      <xdr:col>1</xdr:col>
      <xdr:colOff>0</xdr:colOff>
      <xdr:row>31</xdr:row>
      <xdr:rowOff>85725</xdr:rowOff>
    </xdr:from>
    <xdr:to>
      <xdr:col>3</xdr:col>
      <xdr:colOff>0</xdr:colOff>
      <xdr:row>32</xdr:row>
      <xdr:rowOff>171451</xdr:rowOff>
    </xdr:to>
    <xdr:sp macro="" textlink="">
      <xdr:nvSpPr>
        <xdr:cNvPr id="16" name="Rectángulo: esquinas redondeadas 15">
          <a:extLst>
            <a:ext uri="{FF2B5EF4-FFF2-40B4-BE49-F238E27FC236}">
              <a16:creationId xmlns:a16="http://schemas.microsoft.com/office/drawing/2014/main" id="{1F6C5800-B327-4362-BCE8-44ED58BA0B22}"/>
            </a:ext>
          </a:extLst>
        </xdr:cNvPr>
        <xdr:cNvSpPr/>
      </xdr:nvSpPr>
      <xdr:spPr>
        <a:xfrm>
          <a:off x="161925" y="6429375"/>
          <a:ext cx="1800225" cy="276226"/>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REGIONES</a:t>
          </a:r>
        </a:p>
      </xdr:txBody>
    </xdr:sp>
    <xdr:clientData/>
  </xdr:twoCellAnchor>
  <xdr:twoCellAnchor>
    <xdr:from>
      <xdr:col>3</xdr:col>
      <xdr:colOff>9525</xdr:colOff>
      <xdr:row>31</xdr:row>
      <xdr:rowOff>85726</xdr:rowOff>
    </xdr:from>
    <xdr:to>
      <xdr:col>4</xdr:col>
      <xdr:colOff>819149</xdr:colOff>
      <xdr:row>32</xdr:row>
      <xdr:rowOff>180976</xdr:rowOff>
    </xdr:to>
    <xdr:sp macro="" textlink="">
      <xdr:nvSpPr>
        <xdr:cNvPr id="17" name="Rectángulo: esquinas redondeadas 16">
          <a:extLst>
            <a:ext uri="{FF2B5EF4-FFF2-40B4-BE49-F238E27FC236}">
              <a16:creationId xmlns:a16="http://schemas.microsoft.com/office/drawing/2014/main" id="{EDA35FF6-2F78-410F-9AAC-41F1852A143B}"/>
            </a:ext>
          </a:extLst>
        </xdr:cNvPr>
        <xdr:cNvSpPr/>
      </xdr:nvSpPr>
      <xdr:spPr>
        <a:xfrm>
          <a:off x="1971675" y="6429376"/>
          <a:ext cx="1790699"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baseline="0"/>
            <a:t>CAMPO / BLOQUE  / PROYECTO</a:t>
          </a:r>
          <a:endParaRPr lang="es-MX" sz="900" b="1"/>
        </a:p>
      </xdr:txBody>
    </xdr:sp>
    <xdr:clientData/>
  </xdr:twoCellAnchor>
  <xdr:twoCellAnchor>
    <xdr:from>
      <xdr:col>8</xdr:col>
      <xdr:colOff>19050</xdr:colOff>
      <xdr:row>31</xdr:row>
      <xdr:rowOff>85725</xdr:rowOff>
    </xdr:from>
    <xdr:to>
      <xdr:col>9</xdr:col>
      <xdr:colOff>962025</xdr:colOff>
      <xdr:row>32</xdr:row>
      <xdr:rowOff>180976</xdr:rowOff>
    </xdr:to>
    <xdr:sp macro="" textlink="">
      <xdr:nvSpPr>
        <xdr:cNvPr id="18" name="Rectángulo: esquinas redondeadas 17">
          <a:extLst>
            <a:ext uri="{FF2B5EF4-FFF2-40B4-BE49-F238E27FC236}">
              <a16:creationId xmlns:a16="http://schemas.microsoft.com/office/drawing/2014/main" id="{C0C6DD8E-AE18-4155-A75C-E2A4EB63D7B4}"/>
            </a:ext>
          </a:extLst>
        </xdr:cNvPr>
        <xdr:cNvSpPr/>
      </xdr:nvSpPr>
      <xdr:spPr>
        <a:xfrm>
          <a:off x="5543550" y="6429375"/>
          <a:ext cx="1895475"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MUNICIPIOS</a:t>
          </a:r>
        </a:p>
      </xdr:txBody>
    </xdr:sp>
    <xdr:clientData/>
  </xdr:twoCellAnchor>
  <xdr:oneCellAnchor>
    <xdr:from>
      <xdr:col>11</xdr:col>
      <xdr:colOff>723900</xdr:colOff>
      <xdr:row>31</xdr:row>
      <xdr:rowOff>19050</xdr:rowOff>
    </xdr:from>
    <xdr:ext cx="800100" cy="140872"/>
    <xdr:sp macro="" textlink="">
      <xdr:nvSpPr>
        <xdr:cNvPr id="19" name="CuadroTexto 18">
          <a:extLst>
            <a:ext uri="{FF2B5EF4-FFF2-40B4-BE49-F238E27FC236}">
              <a16:creationId xmlns:a16="http://schemas.microsoft.com/office/drawing/2014/main" id="{2E027B45-7E55-43FA-98A5-A45463AF99AC}"/>
            </a:ext>
          </a:extLst>
        </xdr:cNvPr>
        <xdr:cNvSpPr txBox="1"/>
      </xdr:nvSpPr>
      <xdr:spPr>
        <a:xfrm>
          <a:off x="8372475" y="6362700"/>
          <a:ext cx="800100"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MUNICIPIO</a:t>
          </a:r>
        </a:p>
      </xdr:txBody>
    </xdr:sp>
    <xdr:clientData/>
  </xdr:oneCellAnchor>
  <xdr:twoCellAnchor>
    <xdr:from>
      <xdr:col>4</xdr:col>
      <xdr:colOff>819150</xdr:colOff>
      <xdr:row>31</xdr:row>
      <xdr:rowOff>85726</xdr:rowOff>
    </xdr:from>
    <xdr:to>
      <xdr:col>7</xdr:col>
      <xdr:colOff>752475</xdr:colOff>
      <xdr:row>32</xdr:row>
      <xdr:rowOff>180976</xdr:rowOff>
    </xdr:to>
    <xdr:sp macro="" textlink="">
      <xdr:nvSpPr>
        <xdr:cNvPr id="20" name="Rectángulo: esquinas redondeadas 19">
          <a:extLst>
            <a:ext uri="{FF2B5EF4-FFF2-40B4-BE49-F238E27FC236}">
              <a16:creationId xmlns:a16="http://schemas.microsoft.com/office/drawing/2014/main" id="{6756DB46-97C1-4DA7-A390-B28D009383E7}"/>
            </a:ext>
          </a:extLst>
        </xdr:cNvPr>
        <xdr:cNvSpPr/>
      </xdr:nvSpPr>
      <xdr:spPr>
        <a:xfrm>
          <a:off x="3762375" y="6429376"/>
          <a:ext cx="1752600"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DEPARTAMENTOS</a:t>
          </a:r>
        </a:p>
      </xdr:txBody>
    </xdr:sp>
    <xdr:clientData/>
  </xdr:twoCellAnchor>
  <xdr:twoCellAnchor>
    <xdr:from>
      <xdr:col>10</xdr:col>
      <xdr:colOff>9525</xdr:colOff>
      <xdr:row>31</xdr:row>
      <xdr:rowOff>95250</xdr:rowOff>
    </xdr:from>
    <xdr:to>
      <xdr:col>18</xdr:col>
      <xdr:colOff>0</xdr:colOff>
      <xdr:row>32</xdr:row>
      <xdr:rowOff>190501</xdr:rowOff>
    </xdr:to>
    <xdr:sp macro="" textlink="">
      <xdr:nvSpPr>
        <xdr:cNvPr id="21" name="Rectángulo: esquinas redondeadas 20">
          <a:extLst>
            <a:ext uri="{FF2B5EF4-FFF2-40B4-BE49-F238E27FC236}">
              <a16:creationId xmlns:a16="http://schemas.microsoft.com/office/drawing/2014/main" id="{B7EDA0CC-ECB1-4032-A962-F06AD4A85818}"/>
            </a:ext>
          </a:extLst>
        </xdr:cNvPr>
        <xdr:cNvSpPr/>
      </xdr:nvSpPr>
      <xdr:spPr>
        <a:xfrm>
          <a:off x="7458075" y="6438900"/>
          <a:ext cx="4933950"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COMUNIDADES</a:t>
          </a:r>
        </a:p>
      </xdr:txBody>
    </xdr:sp>
    <xdr:clientData/>
  </xdr:twoCellAnchor>
  <xdr:oneCellAnchor>
    <xdr:from>
      <xdr:col>18</xdr:col>
      <xdr:colOff>468900</xdr:colOff>
      <xdr:row>41</xdr:row>
      <xdr:rowOff>51816</xdr:rowOff>
    </xdr:from>
    <xdr:ext cx="2552699" cy="1283514"/>
    <xdr:pic>
      <xdr:nvPicPr>
        <xdr:cNvPr id="22" name="Imagen 21">
          <a:extLst>
            <a:ext uri="{FF2B5EF4-FFF2-40B4-BE49-F238E27FC236}">
              <a16:creationId xmlns:a16="http://schemas.microsoft.com/office/drawing/2014/main" id="{CD1D50EE-67B3-46F7-8341-14AFD7F2EF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18025" y="8271891"/>
          <a:ext cx="2552699" cy="1283514"/>
        </a:xfrm>
        <a:prstGeom prst="rect">
          <a:avLst/>
        </a:prstGeom>
      </xdr:spPr>
    </xdr:pic>
    <xdr:clientData/>
  </xdr:oneCellAnchor>
  <xdr:twoCellAnchor>
    <xdr:from>
      <xdr:col>1</xdr:col>
      <xdr:colOff>38099</xdr:colOff>
      <xdr:row>39</xdr:row>
      <xdr:rowOff>114300</xdr:rowOff>
    </xdr:from>
    <xdr:to>
      <xdr:col>2</xdr:col>
      <xdr:colOff>85724</xdr:colOff>
      <xdr:row>47</xdr:row>
      <xdr:rowOff>9524</xdr:rowOff>
    </xdr:to>
    <xdr:sp macro="" textlink="">
      <xdr:nvSpPr>
        <xdr:cNvPr id="23" name="Rectángulo: esquinas redondeadas 22">
          <a:extLst>
            <a:ext uri="{FF2B5EF4-FFF2-40B4-BE49-F238E27FC236}">
              <a16:creationId xmlns:a16="http://schemas.microsoft.com/office/drawing/2014/main" id="{C9811428-4D78-4A6F-828D-439EFC217843}"/>
            </a:ext>
          </a:extLst>
        </xdr:cNvPr>
        <xdr:cNvSpPr/>
      </xdr:nvSpPr>
      <xdr:spPr>
        <a:xfrm>
          <a:off x="200024" y="8020050"/>
          <a:ext cx="809625" cy="2952749"/>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41</xdr:row>
      <xdr:rowOff>371475</xdr:rowOff>
    </xdr:from>
    <xdr:ext cx="800100" cy="375680"/>
    <xdr:sp macro="" textlink="">
      <xdr:nvSpPr>
        <xdr:cNvPr id="24" name="CuadroTexto 23">
          <a:extLst>
            <a:ext uri="{FF2B5EF4-FFF2-40B4-BE49-F238E27FC236}">
              <a16:creationId xmlns:a16="http://schemas.microsoft.com/office/drawing/2014/main" id="{1CC97A9C-6CBE-40AD-AF63-8EE26F490857}"/>
            </a:ext>
          </a:extLst>
        </xdr:cNvPr>
        <xdr:cNvSpPr txBox="1"/>
      </xdr:nvSpPr>
      <xdr:spPr>
        <a:xfrm>
          <a:off x="200025" y="8591550"/>
          <a:ext cx="800100" cy="375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RIESGOS Y OPORTUNIDADES</a:t>
          </a:r>
          <a:r>
            <a:rPr lang="es-MX" sz="800" b="1" baseline="0">
              <a:solidFill>
                <a:schemeClr val="bg1"/>
              </a:solidFill>
            </a:rPr>
            <a:t> DEL PROYECTO</a:t>
          </a:r>
          <a:endParaRPr lang="es-MX" sz="800" b="1">
            <a:solidFill>
              <a:schemeClr val="bg1"/>
            </a:solidFill>
          </a:endParaRPr>
        </a:p>
      </xdr:txBody>
    </xdr:sp>
    <xdr:clientData/>
  </xdr:oneCellAnchor>
  <xdr:twoCellAnchor>
    <xdr:from>
      <xdr:col>7</xdr:col>
      <xdr:colOff>0</xdr:colOff>
      <xdr:row>40</xdr:row>
      <xdr:rowOff>0</xdr:rowOff>
    </xdr:from>
    <xdr:to>
      <xdr:col>8</xdr:col>
      <xdr:colOff>47625</xdr:colOff>
      <xdr:row>43</xdr:row>
      <xdr:rowOff>428625</xdr:rowOff>
    </xdr:to>
    <xdr:sp macro="" textlink="">
      <xdr:nvSpPr>
        <xdr:cNvPr id="25" name="Rectángulo: esquinas redondeadas 24">
          <a:extLst>
            <a:ext uri="{FF2B5EF4-FFF2-40B4-BE49-F238E27FC236}">
              <a16:creationId xmlns:a16="http://schemas.microsoft.com/office/drawing/2014/main" id="{1FF55566-47F7-416F-96A8-E550B1277425}"/>
            </a:ext>
          </a:extLst>
        </xdr:cNvPr>
        <xdr:cNvSpPr/>
      </xdr:nvSpPr>
      <xdr:spPr>
        <a:xfrm>
          <a:off x="4762500" y="8029575"/>
          <a:ext cx="809625" cy="153352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41</xdr:row>
      <xdr:rowOff>38100</xdr:rowOff>
    </xdr:from>
    <xdr:ext cx="800100" cy="422616"/>
    <xdr:sp macro="" textlink="">
      <xdr:nvSpPr>
        <xdr:cNvPr id="26" name="CuadroTexto 25">
          <a:extLst>
            <a:ext uri="{FF2B5EF4-FFF2-40B4-BE49-F238E27FC236}">
              <a16:creationId xmlns:a16="http://schemas.microsoft.com/office/drawing/2014/main" id="{68D2C4E6-B2AA-4B11-BA49-52DA6B3EBFDD}"/>
            </a:ext>
          </a:extLst>
        </xdr:cNvPr>
        <xdr:cNvSpPr txBox="1"/>
      </xdr:nvSpPr>
      <xdr:spPr>
        <a:xfrm>
          <a:off x="4772025" y="8258175"/>
          <a:ext cx="800100" cy="4226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	REQUISITOS</a:t>
          </a:r>
          <a:r>
            <a:rPr lang="es-MX" sz="900" b="1" baseline="0">
              <a:solidFill>
                <a:schemeClr val="bg1"/>
              </a:solidFill>
            </a:rPr>
            <a:t> DE ENTRADA</a:t>
          </a:r>
          <a:endParaRPr lang="es-MX" sz="900" b="1">
            <a:solidFill>
              <a:schemeClr val="bg1"/>
            </a:solidFill>
          </a:endParaRPr>
        </a:p>
      </xdr:txBody>
    </xdr:sp>
    <xdr:clientData/>
  </xdr:oneCellAnchor>
  <xdr:twoCellAnchor>
    <xdr:from>
      <xdr:col>13</xdr:col>
      <xdr:colOff>0</xdr:colOff>
      <xdr:row>40</xdr:row>
      <xdr:rowOff>0</xdr:rowOff>
    </xdr:from>
    <xdr:to>
      <xdr:col>14</xdr:col>
      <xdr:colOff>47625</xdr:colOff>
      <xdr:row>47</xdr:row>
      <xdr:rowOff>28575</xdr:rowOff>
    </xdr:to>
    <xdr:sp macro="" textlink="">
      <xdr:nvSpPr>
        <xdr:cNvPr id="27" name="Rectángulo: esquinas redondeadas 26">
          <a:extLst>
            <a:ext uri="{FF2B5EF4-FFF2-40B4-BE49-F238E27FC236}">
              <a16:creationId xmlns:a16="http://schemas.microsoft.com/office/drawing/2014/main" id="{E8A6BA6B-3B05-41CA-91A9-5BDB39EBA056}"/>
            </a:ext>
          </a:extLst>
        </xdr:cNvPr>
        <xdr:cNvSpPr/>
      </xdr:nvSpPr>
      <xdr:spPr>
        <a:xfrm>
          <a:off x="9153525" y="8029575"/>
          <a:ext cx="809625" cy="2962275"/>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41</xdr:row>
      <xdr:rowOff>95250</xdr:rowOff>
    </xdr:from>
    <xdr:ext cx="800100" cy="281744"/>
    <xdr:sp macro="" textlink="">
      <xdr:nvSpPr>
        <xdr:cNvPr id="28" name="CuadroTexto 27">
          <a:extLst>
            <a:ext uri="{FF2B5EF4-FFF2-40B4-BE49-F238E27FC236}">
              <a16:creationId xmlns:a16="http://schemas.microsoft.com/office/drawing/2014/main" id="{D5A71314-8E84-4466-B8F9-AA086D0EC83E}"/>
            </a:ext>
          </a:extLst>
        </xdr:cNvPr>
        <xdr:cNvSpPr txBox="1"/>
      </xdr:nvSpPr>
      <xdr:spPr>
        <a:xfrm>
          <a:off x="9163050" y="831532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RESTRICCIONES DEL PROYECTO</a:t>
          </a:r>
        </a:p>
      </xdr:txBody>
    </xdr:sp>
    <xdr:clientData/>
  </xdr:oneCellAnchor>
  <xdr:twoCellAnchor editAs="oneCell">
    <xdr:from>
      <xdr:col>7</xdr:col>
      <xdr:colOff>109055</xdr:colOff>
      <xdr:row>42</xdr:row>
      <xdr:rowOff>416026</xdr:rowOff>
    </xdr:from>
    <xdr:to>
      <xdr:col>7</xdr:col>
      <xdr:colOff>703713</xdr:colOff>
      <xdr:row>43</xdr:row>
      <xdr:rowOff>276225</xdr:rowOff>
    </xdr:to>
    <xdr:pic>
      <xdr:nvPicPr>
        <xdr:cNvPr id="29" name="Imagen 28">
          <a:extLst>
            <a:ext uri="{FF2B5EF4-FFF2-40B4-BE49-F238E27FC236}">
              <a16:creationId xmlns:a16="http://schemas.microsoft.com/office/drawing/2014/main" id="{FBD1A09C-9623-4450-81DB-EFF8FFD3065D}"/>
            </a:ext>
          </a:extLst>
        </xdr:cNvPr>
        <xdr:cNvPicPr>
          <a:picLocks noChangeAspect="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artisticPencilGrayscale/>
                  </a14:imgEffect>
                </a14:imgLayer>
              </a14:imgProps>
            </a:ext>
            <a:ext uri="{28A0092B-C50C-407E-A947-70E740481C1C}">
              <a14:useLocalDpi xmlns:a14="http://schemas.microsoft.com/office/drawing/2010/main" val="0"/>
            </a:ext>
          </a:extLst>
        </a:blip>
        <a:stretch>
          <a:fillRect/>
        </a:stretch>
      </xdr:blipFill>
      <xdr:spPr>
        <a:xfrm>
          <a:off x="4871555" y="9093301"/>
          <a:ext cx="594658" cy="317399"/>
        </a:xfrm>
        <a:prstGeom prst="rect">
          <a:avLst/>
        </a:prstGeom>
      </xdr:spPr>
    </xdr:pic>
    <xdr:clientData/>
  </xdr:twoCellAnchor>
  <xdr:twoCellAnchor>
    <xdr:from>
      <xdr:col>6</xdr:col>
      <xdr:colOff>142875</xdr:colOff>
      <xdr:row>43</xdr:row>
      <xdr:rowOff>447675</xdr:rowOff>
    </xdr:from>
    <xdr:to>
      <xdr:col>8</xdr:col>
      <xdr:colOff>38100</xdr:colOff>
      <xdr:row>47</xdr:row>
      <xdr:rowOff>19050</xdr:rowOff>
    </xdr:to>
    <xdr:sp macro="" textlink="">
      <xdr:nvSpPr>
        <xdr:cNvPr id="30" name="Rectángulo: esquinas redondeadas 29">
          <a:extLst>
            <a:ext uri="{FF2B5EF4-FFF2-40B4-BE49-F238E27FC236}">
              <a16:creationId xmlns:a16="http://schemas.microsoft.com/office/drawing/2014/main" id="{DC137BD5-2B1E-44A4-8394-595A8ABEBDFF}"/>
            </a:ext>
          </a:extLst>
        </xdr:cNvPr>
        <xdr:cNvSpPr/>
      </xdr:nvSpPr>
      <xdr:spPr>
        <a:xfrm>
          <a:off x="4752975" y="9582150"/>
          <a:ext cx="809625" cy="140017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0</xdr:colOff>
      <xdr:row>44</xdr:row>
      <xdr:rowOff>276225</xdr:rowOff>
    </xdr:from>
    <xdr:ext cx="800100" cy="281744"/>
    <xdr:sp macro="" textlink="">
      <xdr:nvSpPr>
        <xdr:cNvPr id="31" name="CuadroTexto 30">
          <a:extLst>
            <a:ext uri="{FF2B5EF4-FFF2-40B4-BE49-F238E27FC236}">
              <a16:creationId xmlns:a16="http://schemas.microsoft.com/office/drawing/2014/main" id="{3238777A-2A5E-448A-94BE-2F2591F1F0E8}"/>
            </a:ext>
          </a:extLst>
        </xdr:cNvPr>
        <xdr:cNvSpPr txBox="1"/>
      </xdr:nvSpPr>
      <xdr:spPr>
        <a:xfrm>
          <a:off x="4762500" y="98679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SUPUESTOS DEL PROYECTO</a:t>
          </a:r>
        </a:p>
      </xdr:txBody>
    </xdr:sp>
    <xdr:clientData/>
  </xdr:oneCellAnchor>
  <xdr:twoCellAnchor>
    <xdr:from>
      <xdr:col>1</xdr:col>
      <xdr:colOff>38100</xdr:colOff>
      <xdr:row>47</xdr:row>
      <xdr:rowOff>190500</xdr:rowOff>
    </xdr:from>
    <xdr:to>
      <xdr:col>2</xdr:col>
      <xdr:colOff>28576</xdr:colOff>
      <xdr:row>56</xdr:row>
      <xdr:rowOff>9524</xdr:rowOff>
    </xdr:to>
    <xdr:sp macro="" textlink="">
      <xdr:nvSpPr>
        <xdr:cNvPr id="32" name="Rectángulo: esquinas redondeadas 31">
          <a:extLst>
            <a:ext uri="{FF2B5EF4-FFF2-40B4-BE49-F238E27FC236}">
              <a16:creationId xmlns:a16="http://schemas.microsoft.com/office/drawing/2014/main" id="{28F99676-AB69-4DF6-833B-9D537ACB6A69}"/>
            </a:ext>
          </a:extLst>
        </xdr:cNvPr>
        <xdr:cNvSpPr/>
      </xdr:nvSpPr>
      <xdr:spPr>
        <a:xfrm>
          <a:off x="200025" y="11153775"/>
          <a:ext cx="752476" cy="2571749"/>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9525</xdr:colOff>
      <xdr:row>49</xdr:row>
      <xdr:rowOff>428625</xdr:rowOff>
    </xdr:from>
    <xdr:ext cx="800100" cy="500906"/>
    <xdr:sp macro="" textlink="">
      <xdr:nvSpPr>
        <xdr:cNvPr id="33" name="CuadroTexto 32">
          <a:extLst>
            <a:ext uri="{FF2B5EF4-FFF2-40B4-BE49-F238E27FC236}">
              <a16:creationId xmlns:a16="http://schemas.microsoft.com/office/drawing/2014/main" id="{17A050E8-9109-4507-B704-A769B8205370}"/>
            </a:ext>
          </a:extLst>
        </xdr:cNvPr>
        <xdr:cNvSpPr txBox="1"/>
      </xdr:nvSpPr>
      <xdr:spPr>
        <a:xfrm>
          <a:off x="171450" y="11639550"/>
          <a:ext cx="8001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PRINCIPALES</a:t>
          </a:r>
          <a:r>
            <a:rPr lang="es-MX" sz="800" b="1" baseline="0">
              <a:solidFill>
                <a:schemeClr val="bg1"/>
              </a:solidFill>
            </a:rPr>
            <a:t> ACTORES DEL PROYECTO Y SU ROL</a:t>
          </a:r>
          <a:endParaRPr lang="es-MX" sz="800" b="1">
            <a:solidFill>
              <a:schemeClr val="bg1"/>
            </a:solidFill>
          </a:endParaRPr>
        </a:p>
      </xdr:txBody>
    </xdr:sp>
    <xdr:clientData/>
  </xdr:oneCellAnchor>
  <xdr:twoCellAnchor>
    <xdr:from>
      <xdr:col>5</xdr:col>
      <xdr:colOff>209550</xdr:colOff>
      <xdr:row>47</xdr:row>
      <xdr:rowOff>190500</xdr:rowOff>
    </xdr:from>
    <xdr:to>
      <xdr:col>7</xdr:col>
      <xdr:colOff>47626</xdr:colOff>
      <xdr:row>56</xdr:row>
      <xdr:rowOff>9524</xdr:rowOff>
    </xdr:to>
    <xdr:sp macro="" textlink="">
      <xdr:nvSpPr>
        <xdr:cNvPr id="34" name="Rectángulo: esquinas redondeadas 33">
          <a:extLst>
            <a:ext uri="{FF2B5EF4-FFF2-40B4-BE49-F238E27FC236}">
              <a16:creationId xmlns:a16="http://schemas.microsoft.com/office/drawing/2014/main" id="{2C86C6DA-4A32-4F72-B6E3-A68C31C4E3CE}"/>
            </a:ext>
          </a:extLst>
        </xdr:cNvPr>
        <xdr:cNvSpPr/>
      </xdr:nvSpPr>
      <xdr:spPr>
        <a:xfrm>
          <a:off x="4057650" y="11153775"/>
          <a:ext cx="752476" cy="2571749"/>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5</xdr:col>
      <xdr:colOff>228600</xdr:colOff>
      <xdr:row>49</xdr:row>
      <xdr:rowOff>419100</xdr:rowOff>
    </xdr:from>
    <xdr:ext cx="714375" cy="500906"/>
    <xdr:sp macro="" textlink="">
      <xdr:nvSpPr>
        <xdr:cNvPr id="35" name="CuadroTexto 34">
          <a:extLst>
            <a:ext uri="{FF2B5EF4-FFF2-40B4-BE49-F238E27FC236}">
              <a16:creationId xmlns:a16="http://schemas.microsoft.com/office/drawing/2014/main" id="{B47EEEF6-8643-41A7-B8EC-7F2752DA9444}"/>
            </a:ext>
          </a:extLst>
        </xdr:cNvPr>
        <xdr:cNvSpPr txBox="1"/>
      </xdr:nvSpPr>
      <xdr:spPr>
        <a:xfrm>
          <a:off x="4076700" y="11639550"/>
          <a:ext cx="714375"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CICLO DE VIDA EN EL CUAL SE EJECUTA EL PROYECTO</a:t>
          </a:r>
        </a:p>
      </xdr:txBody>
    </xdr:sp>
    <xdr:clientData/>
  </xdr:oneCellAnchor>
  <xdr:twoCellAnchor>
    <xdr:from>
      <xdr:col>11</xdr:col>
      <xdr:colOff>0</xdr:colOff>
      <xdr:row>47</xdr:row>
      <xdr:rowOff>133350</xdr:rowOff>
    </xdr:from>
    <xdr:to>
      <xdr:col>18</xdr:col>
      <xdr:colOff>0</xdr:colOff>
      <xdr:row>49</xdr:row>
      <xdr:rowOff>9525</xdr:rowOff>
    </xdr:to>
    <xdr:sp macro="" textlink="">
      <xdr:nvSpPr>
        <xdr:cNvPr id="36" name="Rectángulo: esquinas redondeadas 35">
          <a:extLst>
            <a:ext uri="{FF2B5EF4-FFF2-40B4-BE49-F238E27FC236}">
              <a16:creationId xmlns:a16="http://schemas.microsoft.com/office/drawing/2014/main" id="{7F4DDD30-78B7-4F5D-981A-61AA5799A852}"/>
            </a:ext>
          </a:extLst>
        </xdr:cNvPr>
        <xdr:cNvSpPr/>
      </xdr:nvSpPr>
      <xdr:spPr>
        <a:xfrm>
          <a:off x="7648575" y="11096625"/>
          <a:ext cx="4743450" cy="247650"/>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50" b="1"/>
            <a:t>Presupuesto del proyecto 2020</a:t>
          </a:r>
        </a:p>
        <a:p>
          <a:pPr algn="ctr"/>
          <a:endParaRPr lang="es-MX" sz="1050" b="1"/>
        </a:p>
      </xdr:txBody>
    </xdr:sp>
    <xdr:clientData/>
  </xdr:twoCellAnchor>
  <xdr:twoCellAnchor>
    <xdr:from>
      <xdr:col>1</xdr:col>
      <xdr:colOff>66675</xdr:colOff>
      <xdr:row>57</xdr:row>
      <xdr:rowOff>0</xdr:rowOff>
    </xdr:from>
    <xdr:to>
      <xdr:col>2</xdr:col>
      <xdr:colOff>57151</xdr:colOff>
      <xdr:row>68</xdr:row>
      <xdr:rowOff>38100</xdr:rowOff>
    </xdr:to>
    <xdr:sp macro="" textlink="">
      <xdr:nvSpPr>
        <xdr:cNvPr id="37" name="Rectángulo: esquinas redondeadas 36">
          <a:extLst>
            <a:ext uri="{FF2B5EF4-FFF2-40B4-BE49-F238E27FC236}">
              <a16:creationId xmlns:a16="http://schemas.microsoft.com/office/drawing/2014/main" id="{BF10299C-857C-40F9-A60F-8575727C0F2A}"/>
            </a:ext>
          </a:extLst>
        </xdr:cNvPr>
        <xdr:cNvSpPr/>
      </xdr:nvSpPr>
      <xdr:spPr>
        <a:xfrm>
          <a:off x="228600" y="13839825"/>
          <a:ext cx="752476"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76200</xdr:colOff>
      <xdr:row>59</xdr:row>
      <xdr:rowOff>47625</xdr:rowOff>
    </xdr:from>
    <xdr:ext cx="685800" cy="250453"/>
    <xdr:sp macro="" textlink="">
      <xdr:nvSpPr>
        <xdr:cNvPr id="38" name="CuadroTexto 37">
          <a:extLst>
            <a:ext uri="{FF2B5EF4-FFF2-40B4-BE49-F238E27FC236}">
              <a16:creationId xmlns:a16="http://schemas.microsoft.com/office/drawing/2014/main" id="{58744B63-2B1C-4016-9A4E-B9AF69498F6A}"/>
            </a:ext>
          </a:extLst>
        </xdr:cNvPr>
        <xdr:cNvSpPr txBox="1"/>
      </xdr:nvSpPr>
      <xdr:spPr>
        <a:xfrm>
          <a:off x="238125" y="14287500"/>
          <a:ext cx="6858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INDICADORES DEL PROYECTO</a:t>
          </a:r>
        </a:p>
      </xdr:txBody>
    </xdr:sp>
    <xdr:clientData/>
  </xdr:oneCellAnchor>
  <xdr:twoCellAnchor>
    <xdr:from>
      <xdr:col>9</xdr:col>
      <xdr:colOff>371475</xdr:colOff>
      <xdr:row>56</xdr:row>
      <xdr:rowOff>114300</xdr:rowOff>
    </xdr:from>
    <xdr:to>
      <xdr:col>11</xdr:col>
      <xdr:colOff>1</xdr:colOff>
      <xdr:row>68</xdr:row>
      <xdr:rowOff>28575</xdr:rowOff>
    </xdr:to>
    <xdr:sp macro="" textlink="">
      <xdr:nvSpPr>
        <xdr:cNvPr id="39" name="Rectángulo: esquinas redondeadas 38">
          <a:extLst>
            <a:ext uri="{FF2B5EF4-FFF2-40B4-BE49-F238E27FC236}">
              <a16:creationId xmlns:a16="http://schemas.microsoft.com/office/drawing/2014/main" id="{4CD9B66B-E638-4C49-8193-CAAF730D31F9}"/>
            </a:ext>
          </a:extLst>
        </xdr:cNvPr>
        <xdr:cNvSpPr/>
      </xdr:nvSpPr>
      <xdr:spPr>
        <a:xfrm>
          <a:off x="6848475" y="13830300"/>
          <a:ext cx="80010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14</xdr:col>
      <xdr:colOff>161925</xdr:colOff>
      <xdr:row>56</xdr:row>
      <xdr:rowOff>104775</xdr:rowOff>
    </xdr:from>
    <xdr:to>
      <xdr:col>16</xdr:col>
      <xdr:colOff>9526</xdr:colOff>
      <xdr:row>68</xdr:row>
      <xdr:rowOff>19050</xdr:rowOff>
    </xdr:to>
    <xdr:sp macro="" textlink="">
      <xdr:nvSpPr>
        <xdr:cNvPr id="40" name="Rectángulo: esquinas redondeadas 39">
          <a:extLst>
            <a:ext uri="{FF2B5EF4-FFF2-40B4-BE49-F238E27FC236}">
              <a16:creationId xmlns:a16="http://schemas.microsoft.com/office/drawing/2014/main" id="{D3063011-60CB-41DB-8C87-3EC582FE4703}"/>
            </a:ext>
          </a:extLst>
        </xdr:cNvPr>
        <xdr:cNvSpPr/>
      </xdr:nvSpPr>
      <xdr:spPr>
        <a:xfrm>
          <a:off x="10077450" y="13820775"/>
          <a:ext cx="78105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9</xdr:col>
      <xdr:colOff>381000</xdr:colOff>
      <xdr:row>59</xdr:row>
      <xdr:rowOff>57150</xdr:rowOff>
    </xdr:from>
    <xdr:ext cx="762000" cy="500906"/>
    <xdr:sp macro="" textlink="">
      <xdr:nvSpPr>
        <xdr:cNvPr id="41" name="CuadroTexto 40">
          <a:extLst>
            <a:ext uri="{FF2B5EF4-FFF2-40B4-BE49-F238E27FC236}">
              <a16:creationId xmlns:a16="http://schemas.microsoft.com/office/drawing/2014/main" id="{DFB98AF1-30AF-4FB9-BAE3-0AD6A771FD63}"/>
            </a:ext>
          </a:extLst>
        </xdr:cNvPr>
        <xdr:cNvSpPr txBox="1"/>
      </xdr:nvSpPr>
      <xdr:spPr>
        <a:xfrm>
          <a:off x="6858000" y="14297025"/>
          <a:ext cx="7620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TIPO</a:t>
          </a:r>
          <a:r>
            <a:rPr lang="es-MX" sz="800" b="1" baseline="0">
              <a:solidFill>
                <a:schemeClr val="bg1"/>
              </a:solidFill>
            </a:rPr>
            <a:t> DE PROYECTO DE INVERSIÓN SOCIAL</a:t>
          </a:r>
          <a:endParaRPr lang="es-MX" sz="800" b="1">
            <a:solidFill>
              <a:schemeClr val="bg1"/>
            </a:solidFill>
          </a:endParaRPr>
        </a:p>
      </xdr:txBody>
    </xdr:sp>
    <xdr:clientData/>
  </xdr:oneCellAnchor>
  <xdr:oneCellAnchor>
    <xdr:from>
      <xdr:col>14</xdr:col>
      <xdr:colOff>180975</xdr:colOff>
      <xdr:row>59</xdr:row>
      <xdr:rowOff>76200</xdr:rowOff>
    </xdr:from>
    <xdr:ext cx="742950" cy="125227"/>
    <xdr:sp macro="" textlink="">
      <xdr:nvSpPr>
        <xdr:cNvPr id="42" name="CuadroTexto 41">
          <a:extLst>
            <a:ext uri="{FF2B5EF4-FFF2-40B4-BE49-F238E27FC236}">
              <a16:creationId xmlns:a16="http://schemas.microsoft.com/office/drawing/2014/main" id="{F0C12764-18FD-45AA-8D96-CF4D18439B21}"/>
            </a:ext>
          </a:extLst>
        </xdr:cNvPr>
        <xdr:cNvSpPr txBox="1"/>
      </xdr:nvSpPr>
      <xdr:spPr>
        <a:xfrm>
          <a:off x="10096500" y="14316075"/>
          <a:ext cx="742950"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OBSERVACIONES</a:t>
          </a:r>
        </a:p>
      </xdr:txBody>
    </xdr:sp>
    <xdr:clientData/>
  </xdr:oneCellAnchor>
  <xdr:twoCellAnchor editAs="oneCell">
    <xdr:from>
      <xdr:col>4</xdr:col>
      <xdr:colOff>581025</xdr:colOff>
      <xdr:row>0</xdr:row>
      <xdr:rowOff>28575</xdr:rowOff>
    </xdr:from>
    <xdr:to>
      <xdr:col>6</xdr:col>
      <xdr:colOff>64618</xdr:colOff>
      <xdr:row>0</xdr:row>
      <xdr:rowOff>689317</xdr:rowOff>
    </xdr:to>
    <xdr:pic>
      <xdr:nvPicPr>
        <xdr:cNvPr id="43" name="Picture 2" descr="Resultado de imagen de hocol">
          <a:extLst>
            <a:ext uri="{FF2B5EF4-FFF2-40B4-BE49-F238E27FC236}">
              <a16:creationId xmlns:a16="http://schemas.microsoft.com/office/drawing/2014/main" id="{1547468D-7DAA-4B7F-B43E-A5A85471678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24250" y="28575"/>
          <a:ext cx="1150468" cy="66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149174</xdr:colOff>
      <xdr:row>64</xdr:row>
      <xdr:rowOff>104775</xdr:rowOff>
    </xdr:from>
    <xdr:to>
      <xdr:col>1</xdr:col>
      <xdr:colOff>742798</xdr:colOff>
      <xdr:row>67</xdr:row>
      <xdr:rowOff>76200</xdr:rowOff>
    </xdr:to>
    <xdr:pic>
      <xdr:nvPicPr>
        <xdr:cNvPr id="44" name="Imagen 43">
          <a:extLst>
            <a:ext uri="{FF2B5EF4-FFF2-40B4-BE49-F238E27FC236}">
              <a16:creationId xmlns:a16="http://schemas.microsoft.com/office/drawing/2014/main" id="{F715C198-55A0-4AAC-87A7-97DAFF61276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1099" y="15344775"/>
          <a:ext cx="593624" cy="571500"/>
        </a:xfrm>
        <a:prstGeom prst="rect">
          <a:avLst/>
        </a:prstGeom>
      </xdr:spPr>
    </xdr:pic>
    <xdr:clientData/>
  </xdr:twoCellAnchor>
  <xdr:twoCellAnchor editAs="oneCell">
    <xdr:from>
      <xdr:col>1</xdr:col>
      <xdr:colOff>106275</xdr:colOff>
      <xdr:row>53</xdr:row>
      <xdr:rowOff>152642</xdr:rowOff>
    </xdr:from>
    <xdr:to>
      <xdr:col>1</xdr:col>
      <xdr:colOff>723900</xdr:colOff>
      <xdr:row>55</xdr:row>
      <xdr:rowOff>33843</xdr:rowOff>
    </xdr:to>
    <xdr:pic>
      <xdr:nvPicPr>
        <xdr:cNvPr id="45" name="Imagen 44">
          <a:extLst>
            <a:ext uri="{FF2B5EF4-FFF2-40B4-BE49-F238E27FC236}">
              <a16:creationId xmlns:a16="http://schemas.microsoft.com/office/drawing/2014/main" id="{F9DDC19D-368C-415A-AE8A-0C9CD7EDED3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68200" y="12706592"/>
          <a:ext cx="617625" cy="614626"/>
        </a:xfrm>
        <a:prstGeom prst="rect">
          <a:avLst/>
        </a:prstGeom>
      </xdr:spPr>
    </xdr:pic>
    <xdr:clientData/>
  </xdr:twoCellAnchor>
  <xdr:twoCellAnchor editAs="oneCell">
    <xdr:from>
      <xdr:col>13</xdr:col>
      <xdr:colOff>104775</xdr:colOff>
      <xdr:row>45</xdr:row>
      <xdr:rowOff>181584</xdr:rowOff>
    </xdr:from>
    <xdr:to>
      <xdr:col>13</xdr:col>
      <xdr:colOff>690650</xdr:colOff>
      <xdr:row>46</xdr:row>
      <xdr:rowOff>292094</xdr:rowOff>
    </xdr:to>
    <xdr:pic>
      <xdr:nvPicPr>
        <xdr:cNvPr id="46" name="Imagen 45">
          <a:extLst>
            <a:ext uri="{FF2B5EF4-FFF2-40B4-BE49-F238E27FC236}">
              <a16:creationId xmlns:a16="http://schemas.microsoft.com/office/drawing/2014/main" id="{A42A3505-2A70-4471-A6F0-E09E8960648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258300" y="10230459"/>
          <a:ext cx="585875" cy="567710"/>
        </a:xfrm>
        <a:prstGeom prst="rect">
          <a:avLst/>
        </a:prstGeom>
      </xdr:spPr>
    </xdr:pic>
    <xdr:clientData/>
  </xdr:twoCellAnchor>
  <xdr:twoCellAnchor editAs="oneCell">
    <xdr:from>
      <xdr:col>5</xdr:col>
      <xdr:colOff>276225</xdr:colOff>
      <xdr:row>53</xdr:row>
      <xdr:rowOff>268555</xdr:rowOff>
    </xdr:from>
    <xdr:to>
      <xdr:col>6</xdr:col>
      <xdr:colOff>74345</xdr:colOff>
      <xdr:row>55</xdr:row>
      <xdr:rowOff>95250</xdr:rowOff>
    </xdr:to>
    <xdr:pic>
      <xdr:nvPicPr>
        <xdr:cNvPr id="47" name="Imagen 46">
          <a:extLst>
            <a:ext uri="{FF2B5EF4-FFF2-40B4-BE49-F238E27FC236}">
              <a16:creationId xmlns:a16="http://schemas.microsoft.com/office/drawing/2014/main" id="{EE4FFE7A-9FD5-4D9B-B60A-6488CCB5E2D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124325" y="12822505"/>
          <a:ext cx="560120" cy="560120"/>
        </a:xfrm>
        <a:prstGeom prst="rect">
          <a:avLst/>
        </a:prstGeom>
      </xdr:spPr>
    </xdr:pic>
    <xdr:clientData/>
  </xdr:twoCellAnchor>
  <xdr:twoCellAnchor editAs="oneCell">
    <xdr:from>
      <xdr:col>11</xdr:col>
      <xdr:colOff>990599</xdr:colOff>
      <xdr:row>47</xdr:row>
      <xdr:rowOff>180661</xdr:rowOff>
    </xdr:from>
    <xdr:to>
      <xdr:col>12</xdr:col>
      <xdr:colOff>119172</xdr:colOff>
      <xdr:row>49</xdr:row>
      <xdr:rowOff>293317</xdr:rowOff>
    </xdr:to>
    <xdr:pic>
      <xdr:nvPicPr>
        <xdr:cNvPr id="48" name="Imagen 47">
          <a:extLst>
            <a:ext uri="{FF2B5EF4-FFF2-40B4-BE49-F238E27FC236}">
              <a16:creationId xmlns:a16="http://schemas.microsoft.com/office/drawing/2014/main" id="{CD69A869-27FC-449C-9929-9F7AFCA5CCC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639174" y="11143936"/>
          <a:ext cx="481123" cy="484131"/>
        </a:xfrm>
        <a:prstGeom prst="rect">
          <a:avLst/>
        </a:prstGeom>
      </xdr:spPr>
    </xdr:pic>
    <xdr:clientData/>
  </xdr:twoCellAnchor>
  <xdr:twoCellAnchor editAs="oneCell">
    <xdr:from>
      <xdr:col>9</xdr:col>
      <xdr:colOff>480590</xdr:colOff>
      <xdr:row>63</xdr:row>
      <xdr:rowOff>171449</xdr:rowOff>
    </xdr:from>
    <xdr:to>
      <xdr:col>10</xdr:col>
      <xdr:colOff>161925</xdr:colOff>
      <xdr:row>67</xdr:row>
      <xdr:rowOff>110380</xdr:rowOff>
    </xdr:to>
    <xdr:pic>
      <xdr:nvPicPr>
        <xdr:cNvPr id="49" name="Imagen 48">
          <a:extLst>
            <a:ext uri="{FF2B5EF4-FFF2-40B4-BE49-F238E27FC236}">
              <a16:creationId xmlns:a16="http://schemas.microsoft.com/office/drawing/2014/main" id="{066EAEC7-7D1C-49ED-829F-B3CA6B596A2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957590" y="15211424"/>
          <a:ext cx="652885" cy="739031"/>
        </a:xfrm>
        <a:prstGeom prst="rect">
          <a:avLst/>
        </a:prstGeom>
      </xdr:spPr>
    </xdr:pic>
    <xdr:clientData/>
  </xdr:twoCellAnchor>
  <xdr:twoCellAnchor editAs="oneCell">
    <xdr:from>
      <xdr:col>14</xdr:col>
      <xdr:colOff>270601</xdr:colOff>
      <xdr:row>64</xdr:row>
      <xdr:rowOff>766</xdr:rowOff>
    </xdr:from>
    <xdr:to>
      <xdr:col>15</xdr:col>
      <xdr:colOff>38100</xdr:colOff>
      <xdr:row>67</xdr:row>
      <xdr:rowOff>115604</xdr:rowOff>
    </xdr:to>
    <xdr:pic>
      <xdr:nvPicPr>
        <xdr:cNvPr id="50" name="Imagen 49">
          <a:extLst>
            <a:ext uri="{FF2B5EF4-FFF2-40B4-BE49-F238E27FC236}">
              <a16:creationId xmlns:a16="http://schemas.microsoft.com/office/drawing/2014/main" id="{5591C821-6DDB-4A4D-99FD-B04641F604F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186126" y="15240766"/>
          <a:ext cx="548549" cy="714913"/>
        </a:xfrm>
        <a:prstGeom prst="rect">
          <a:avLst/>
        </a:prstGeom>
      </xdr:spPr>
    </xdr:pic>
    <xdr:clientData/>
  </xdr:twoCellAnchor>
  <xdr:twoCellAnchor editAs="oneCell">
    <xdr:from>
      <xdr:col>1</xdr:col>
      <xdr:colOff>76199</xdr:colOff>
      <xdr:row>27</xdr:row>
      <xdr:rowOff>28576</xdr:rowOff>
    </xdr:from>
    <xdr:to>
      <xdr:col>1</xdr:col>
      <xdr:colOff>691340</xdr:colOff>
      <xdr:row>30</xdr:row>
      <xdr:rowOff>76320</xdr:rowOff>
    </xdr:to>
    <xdr:pic>
      <xdr:nvPicPr>
        <xdr:cNvPr id="51" name="Imagen 50">
          <a:extLst>
            <a:ext uri="{FF2B5EF4-FFF2-40B4-BE49-F238E27FC236}">
              <a16:creationId xmlns:a16="http://schemas.microsoft.com/office/drawing/2014/main" id="{B863CD86-C4C6-42BF-BA18-907D632D1F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38124" y="5657851"/>
          <a:ext cx="615141" cy="619244"/>
        </a:xfrm>
        <a:prstGeom prst="rect">
          <a:avLst/>
        </a:prstGeom>
      </xdr:spPr>
    </xdr:pic>
    <xdr:clientData/>
  </xdr:twoCellAnchor>
  <xdr:twoCellAnchor editAs="oneCell">
    <xdr:from>
      <xdr:col>13</xdr:col>
      <xdr:colOff>114299</xdr:colOff>
      <xdr:row>14</xdr:row>
      <xdr:rowOff>126574</xdr:rowOff>
    </xdr:from>
    <xdr:to>
      <xdr:col>13</xdr:col>
      <xdr:colOff>733424</xdr:colOff>
      <xdr:row>17</xdr:row>
      <xdr:rowOff>174199</xdr:rowOff>
    </xdr:to>
    <xdr:pic>
      <xdr:nvPicPr>
        <xdr:cNvPr id="52" name="Imagen 51">
          <a:extLst>
            <a:ext uri="{FF2B5EF4-FFF2-40B4-BE49-F238E27FC236}">
              <a16:creationId xmlns:a16="http://schemas.microsoft.com/office/drawing/2014/main" id="{49AA5E52-098F-40C0-96D8-5685C3145B2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267824" y="3336499"/>
          <a:ext cx="619125" cy="619125"/>
        </a:xfrm>
        <a:prstGeom prst="rect">
          <a:avLst/>
        </a:prstGeom>
      </xdr:spPr>
    </xdr:pic>
    <xdr:clientData/>
  </xdr:twoCellAnchor>
  <xdr:twoCellAnchor editAs="oneCell">
    <xdr:from>
      <xdr:col>13</xdr:col>
      <xdr:colOff>136071</xdr:colOff>
      <xdr:row>26</xdr:row>
      <xdr:rowOff>68036</xdr:rowOff>
    </xdr:from>
    <xdr:to>
      <xdr:col>13</xdr:col>
      <xdr:colOff>679177</xdr:colOff>
      <xdr:row>30</xdr:row>
      <xdr:rowOff>33195</xdr:rowOff>
    </xdr:to>
    <xdr:pic>
      <xdr:nvPicPr>
        <xdr:cNvPr id="53" name="Imagen 52">
          <a:extLst>
            <a:ext uri="{FF2B5EF4-FFF2-40B4-BE49-F238E27FC236}">
              <a16:creationId xmlns:a16="http://schemas.microsoft.com/office/drawing/2014/main" id="{51A62439-9FA4-442D-8D69-C941FD2C74C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289596" y="5506811"/>
          <a:ext cx="543106" cy="727159"/>
        </a:xfrm>
        <a:prstGeom prst="rect">
          <a:avLst/>
        </a:prstGeom>
      </xdr:spPr>
    </xdr:pic>
    <xdr:clientData/>
  </xdr:twoCellAnchor>
  <xdr:twoCellAnchor editAs="oneCell">
    <xdr:from>
      <xdr:col>1</xdr:col>
      <xdr:colOff>51376</xdr:colOff>
      <xdr:row>45</xdr:row>
      <xdr:rowOff>203689</xdr:rowOff>
    </xdr:from>
    <xdr:to>
      <xdr:col>2</xdr:col>
      <xdr:colOff>57571</xdr:colOff>
      <xdr:row>46</xdr:row>
      <xdr:rowOff>308550</xdr:rowOff>
    </xdr:to>
    <xdr:pic>
      <xdr:nvPicPr>
        <xdr:cNvPr id="54" name="Imagen 53">
          <a:extLst>
            <a:ext uri="{FF2B5EF4-FFF2-40B4-BE49-F238E27FC236}">
              <a16:creationId xmlns:a16="http://schemas.microsoft.com/office/drawing/2014/main" id="{FCB04FF9-0823-4E17-AE49-F335B9823944}"/>
            </a:ext>
          </a:extLst>
        </xdr:cNvPr>
        <xdr:cNvPicPr>
          <a:picLocks noChangeAspect="1"/>
        </xdr:cNvPicPr>
      </xdr:nvPicPr>
      <xdr:blipFill>
        <a:blip xmlns:r="http://schemas.openxmlformats.org/officeDocument/2006/relationships" r:embed="rId16" cstate="print">
          <a:extLst>
            <a:ext uri="{BEBA8EAE-BF5A-486C-A8C5-ECC9F3942E4B}">
              <a14:imgProps xmlns:a14="http://schemas.microsoft.com/office/drawing/2010/main">
                <a14:imgLayer r:embed="rId17">
                  <a14:imgEffect>
                    <a14:artisticPencilSketch/>
                  </a14:imgEffect>
                </a14:imgLayer>
              </a14:imgProps>
            </a:ext>
            <a:ext uri="{28A0092B-C50C-407E-A947-70E740481C1C}">
              <a14:useLocalDpi xmlns:a14="http://schemas.microsoft.com/office/drawing/2010/main" val="0"/>
            </a:ext>
          </a:extLst>
        </a:blip>
        <a:stretch>
          <a:fillRect/>
        </a:stretch>
      </xdr:blipFill>
      <xdr:spPr>
        <a:xfrm>
          <a:off x="213301" y="10252564"/>
          <a:ext cx="768195" cy="562061"/>
        </a:xfrm>
        <a:prstGeom prst="rect">
          <a:avLst/>
        </a:prstGeom>
      </xdr:spPr>
    </xdr:pic>
    <xdr:clientData/>
  </xdr:twoCellAnchor>
  <xdr:twoCellAnchor editAs="oneCell">
    <xdr:from>
      <xdr:col>7</xdr:col>
      <xdr:colOff>136071</xdr:colOff>
      <xdr:row>14</xdr:row>
      <xdr:rowOff>108857</xdr:rowOff>
    </xdr:from>
    <xdr:to>
      <xdr:col>7</xdr:col>
      <xdr:colOff>696191</xdr:colOff>
      <xdr:row>17</xdr:row>
      <xdr:rowOff>86591</xdr:rowOff>
    </xdr:to>
    <xdr:pic>
      <xdr:nvPicPr>
        <xdr:cNvPr id="55" name="Imagen 54">
          <a:extLst>
            <a:ext uri="{FF2B5EF4-FFF2-40B4-BE49-F238E27FC236}">
              <a16:creationId xmlns:a16="http://schemas.microsoft.com/office/drawing/2014/main" id="{D12DB027-B2ED-42FB-A1F2-A4AEB2709D8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98571" y="3318782"/>
          <a:ext cx="560120" cy="549234"/>
        </a:xfrm>
        <a:prstGeom prst="rect">
          <a:avLst/>
        </a:prstGeom>
      </xdr:spPr>
    </xdr:pic>
    <xdr:clientData/>
  </xdr:twoCellAnchor>
  <xdr:twoCellAnchor editAs="oneCell">
    <xdr:from>
      <xdr:col>7</xdr:col>
      <xdr:colOff>56326</xdr:colOff>
      <xdr:row>45</xdr:row>
      <xdr:rowOff>272143</xdr:rowOff>
    </xdr:from>
    <xdr:to>
      <xdr:col>8</xdr:col>
      <xdr:colOff>25460</xdr:colOff>
      <xdr:row>46</xdr:row>
      <xdr:rowOff>350225</xdr:rowOff>
    </xdr:to>
    <xdr:pic>
      <xdr:nvPicPr>
        <xdr:cNvPr id="56" name="Imagen 55">
          <a:extLst>
            <a:ext uri="{FF2B5EF4-FFF2-40B4-BE49-F238E27FC236}">
              <a16:creationId xmlns:a16="http://schemas.microsoft.com/office/drawing/2014/main" id="{2374A570-6C57-4ED3-8DF7-0C2FD2147E1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818826" y="10321018"/>
          <a:ext cx="731134" cy="53528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243889</xdr:colOff>
      <xdr:row>0</xdr:row>
      <xdr:rowOff>630988</xdr:rowOff>
    </xdr:from>
    <xdr:to>
      <xdr:col>4</xdr:col>
      <xdr:colOff>19370</xdr:colOff>
      <xdr:row>7</xdr:row>
      <xdr:rowOff>54405</xdr:rowOff>
    </xdr:to>
    <xdr:pic>
      <xdr:nvPicPr>
        <xdr:cNvPr id="3" name="Imagen 2">
          <a:extLst>
            <a:ext uri="{FF2B5EF4-FFF2-40B4-BE49-F238E27FC236}">
              <a16:creationId xmlns:a16="http://schemas.microsoft.com/office/drawing/2014/main" id="{65D9697E-B0EF-4EC5-9251-D35FA80ED8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7175" y="630988"/>
          <a:ext cx="2551338" cy="1287596"/>
        </a:xfrm>
        <a:prstGeom prst="rect">
          <a:avLst/>
        </a:prstGeom>
      </xdr:spPr>
    </xdr:pic>
    <xdr:clientData/>
  </xdr:twoCellAnchor>
  <xdr:twoCellAnchor editAs="oneCell">
    <xdr:from>
      <xdr:col>18</xdr:col>
      <xdr:colOff>0</xdr:colOff>
      <xdr:row>69</xdr:row>
      <xdr:rowOff>0</xdr:rowOff>
    </xdr:from>
    <xdr:to>
      <xdr:col>19</xdr:col>
      <xdr:colOff>87477</xdr:colOff>
      <xdr:row>70</xdr:row>
      <xdr:rowOff>14399</xdr:rowOff>
    </xdr:to>
    <xdr:pic>
      <xdr:nvPicPr>
        <xdr:cNvPr id="6" name="Imagen 5">
          <a:extLst>
            <a:ext uri="{FF2B5EF4-FFF2-40B4-BE49-F238E27FC236}">
              <a16:creationId xmlns:a16="http://schemas.microsoft.com/office/drawing/2014/main" id="{03B375FE-7C44-4D0A-A3AD-7138D27FA7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92025" y="15601950"/>
          <a:ext cx="211302" cy="204899"/>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7" name="Rectángulo: esquinas redondeadas 6">
          <a:extLst>
            <a:ext uri="{FF2B5EF4-FFF2-40B4-BE49-F238E27FC236}">
              <a16:creationId xmlns:a16="http://schemas.microsoft.com/office/drawing/2014/main" id="{9A3BBC25-3BEC-4258-97D7-D2B737E8F167}"/>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xdr:col>
      <xdr:colOff>149250</xdr:colOff>
      <xdr:row>14</xdr:row>
      <xdr:rowOff>159436</xdr:rowOff>
    </xdr:from>
    <xdr:to>
      <xdr:col>1</xdr:col>
      <xdr:colOff>700741</xdr:colOff>
      <xdr:row>17</xdr:row>
      <xdr:rowOff>142875</xdr:rowOff>
    </xdr:to>
    <xdr:pic>
      <xdr:nvPicPr>
        <xdr:cNvPr id="8" name="Imagen 7">
          <a:extLst>
            <a:ext uri="{FF2B5EF4-FFF2-40B4-BE49-F238E27FC236}">
              <a16:creationId xmlns:a16="http://schemas.microsoft.com/office/drawing/2014/main" id="{8DFA0111-7C97-4809-96DD-06534BDA3FA6}"/>
            </a:ext>
          </a:extLst>
        </xdr:cNvPr>
        <xdr:cNvPicPr>
          <a:picLocks noChangeAspect="1"/>
        </xdr:cNvPicPr>
      </xdr:nvPicPr>
      <xdr:blipFill>
        <a:blip xmlns:r="http://schemas.openxmlformats.org/officeDocument/2006/relationships" r:embed="rId3" cstate="print">
          <a:lum bright="70000" contrast="-70000"/>
          <a:extLst>
            <a:ext uri="{28A0092B-C50C-407E-A947-70E740481C1C}">
              <a14:useLocalDpi xmlns:a14="http://schemas.microsoft.com/office/drawing/2010/main" val="0"/>
            </a:ext>
          </a:extLst>
        </a:blip>
        <a:stretch>
          <a:fillRect/>
        </a:stretch>
      </xdr:blipFill>
      <xdr:spPr>
        <a:xfrm>
          <a:off x="311175" y="3369361"/>
          <a:ext cx="551491" cy="554939"/>
        </a:xfrm>
        <a:prstGeom prst="rect">
          <a:avLst/>
        </a:prstGeom>
      </xdr:spPr>
    </xdr:pic>
    <xdr:clientData/>
  </xdr:twoCellAnchor>
  <xdr:oneCellAnchor>
    <xdr:from>
      <xdr:col>1</xdr:col>
      <xdr:colOff>38100</xdr:colOff>
      <xdr:row>9</xdr:row>
      <xdr:rowOff>104775</xdr:rowOff>
    </xdr:from>
    <xdr:ext cx="800100" cy="281744"/>
    <xdr:sp macro="" textlink="">
      <xdr:nvSpPr>
        <xdr:cNvPr id="9" name="CuadroTexto 8">
          <a:extLst>
            <a:ext uri="{FF2B5EF4-FFF2-40B4-BE49-F238E27FC236}">
              <a16:creationId xmlns:a16="http://schemas.microsoft.com/office/drawing/2014/main" id="{FAAA88D3-6590-4536-9CB5-A5646543308B}"/>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7</xdr:col>
      <xdr:colOff>0</xdr:colOff>
      <xdr:row>8</xdr:row>
      <xdr:rowOff>0</xdr:rowOff>
    </xdr:from>
    <xdr:to>
      <xdr:col>8</xdr:col>
      <xdr:colOff>47625</xdr:colOff>
      <xdr:row>18</xdr:row>
      <xdr:rowOff>28575</xdr:rowOff>
    </xdr:to>
    <xdr:sp macro="" textlink="">
      <xdr:nvSpPr>
        <xdr:cNvPr id="10" name="Rectángulo: esquinas redondeadas 9">
          <a:extLst>
            <a:ext uri="{FF2B5EF4-FFF2-40B4-BE49-F238E27FC236}">
              <a16:creationId xmlns:a16="http://schemas.microsoft.com/office/drawing/2014/main" id="{CFE1ECF2-5267-491B-A768-E729BCCDE0E4}"/>
            </a:ext>
          </a:extLst>
        </xdr:cNvPr>
        <xdr:cNvSpPr/>
      </xdr:nvSpPr>
      <xdr:spPr>
        <a:xfrm>
          <a:off x="4762500"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9</xdr:row>
      <xdr:rowOff>95250</xdr:rowOff>
    </xdr:from>
    <xdr:ext cx="800100" cy="563488"/>
    <xdr:sp macro="" textlink="">
      <xdr:nvSpPr>
        <xdr:cNvPr id="11" name="CuadroTexto 10">
          <a:extLst>
            <a:ext uri="{FF2B5EF4-FFF2-40B4-BE49-F238E27FC236}">
              <a16:creationId xmlns:a16="http://schemas.microsoft.com/office/drawing/2014/main" id="{62591E05-1F62-4F96-AE5C-AD4E1BA3F300}"/>
            </a:ext>
          </a:extLst>
        </xdr:cNvPr>
        <xdr:cNvSpPr txBox="1"/>
      </xdr:nvSpPr>
      <xdr:spPr>
        <a:xfrm>
          <a:off x="4772025" y="2352675"/>
          <a:ext cx="800100" cy="563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VISIÓN DEL CAMBIO UNA VEZ</a:t>
          </a:r>
          <a:r>
            <a:rPr lang="es-MX" sz="900" b="1" baseline="0">
              <a:solidFill>
                <a:schemeClr val="bg1"/>
              </a:solidFill>
            </a:rPr>
            <a:t> FINALIZADO EL PROYECTO</a:t>
          </a:r>
          <a:endParaRPr lang="es-MX" sz="900" b="1">
            <a:solidFill>
              <a:schemeClr val="bg1"/>
            </a:solidFill>
          </a:endParaRPr>
        </a:p>
      </xdr:txBody>
    </xdr:sp>
    <xdr:clientData/>
  </xdr:oneCellAnchor>
  <xdr:twoCellAnchor>
    <xdr:from>
      <xdr:col>13</xdr:col>
      <xdr:colOff>0</xdr:colOff>
      <xdr:row>8</xdr:row>
      <xdr:rowOff>0</xdr:rowOff>
    </xdr:from>
    <xdr:to>
      <xdr:col>14</xdr:col>
      <xdr:colOff>47625</xdr:colOff>
      <xdr:row>18</xdr:row>
      <xdr:rowOff>28575</xdr:rowOff>
    </xdr:to>
    <xdr:sp macro="" textlink="">
      <xdr:nvSpPr>
        <xdr:cNvPr id="12" name="Rectángulo: esquinas redondeadas 11">
          <a:extLst>
            <a:ext uri="{FF2B5EF4-FFF2-40B4-BE49-F238E27FC236}">
              <a16:creationId xmlns:a16="http://schemas.microsoft.com/office/drawing/2014/main" id="{2BCE3BFB-CFC4-4A74-BB0E-250DA6502434}"/>
            </a:ext>
          </a:extLst>
        </xdr:cNvPr>
        <xdr:cNvSpPr/>
      </xdr:nvSpPr>
      <xdr:spPr>
        <a:xfrm>
          <a:off x="9153525"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9</xdr:row>
      <xdr:rowOff>95250</xdr:rowOff>
    </xdr:from>
    <xdr:ext cx="800100" cy="281744"/>
    <xdr:sp macro="" textlink="">
      <xdr:nvSpPr>
        <xdr:cNvPr id="13" name="CuadroTexto 12">
          <a:extLst>
            <a:ext uri="{FF2B5EF4-FFF2-40B4-BE49-F238E27FC236}">
              <a16:creationId xmlns:a16="http://schemas.microsoft.com/office/drawing/2014/main" id="{695A8A99-493E-4A4D-836C-E295AA67DAB3}"/>
            </a:ext>
          </a:extLst>
        </xdr:cNvPr>
        <xdr:cNvSpPr txBox="1"/>
      </xdr:nvSpPr>
      <xdr:spPr>
        <a:xfrm>
          <a:off x="9163050" y="23526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OBJETIVO DEL PROYECTO</a:t>
          </a:r>
        </a:p>
      </xdr:txBody>
    </xdr:sp>
    <xdr:clientData/>
  </xdr:oneCellAnchor>
  <xdr:twoCellAnchor>
    <xdr:from>
      <xdr:col>1</xdr:col>
      <xdr:colOff>0</xdr:colOff>
      <xdr:row>19</xdr:row>
      <xdr:rowOff>0</xdr:rowOff>
    </xdr:from>
    <xdr:to>
      <xdr:col>2</xdr:col>
      <xdr:colOff>85725</xdr:colOff>
      <xdr:row>31</xdr:row>
      <xdr:rowOff>0</xdr:rowOff>
    </xdr:to>
    <xdr:sp macro="" textlink="">
      <xdr:nvSpPr>
        <xdr:cNvPr id="14" name="Rectángulo: esquinas redondeadas 13">
          <a:extLst>
            <a:ext uri="{FF2B5EF4-FFF2-40B4-BE49-F238E27FC236}">
              <a16:creationId xmlns:a16="http://schemas.microsoft.com/office/drawing/2014/main" id="{62846C25-4761-4ADA-9F49-A43CB6AB114C}"/>
            </a:ext>
          </a:extLst>
        </xdr:cNvPr>
        <xdr:cNvSpPr/>
      </xdr:nvSpPr>
      <xdr:spPr>
        <a:xfrm>
          <a:off x="161925" y="4105275"/>
          <a:ext cx="847725" cy="2238375"/>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22</xdr:row>
      <xdr:rowOff>180975</xdr:rowOff>
    </xdr:from>
    <xdr:ext cx="800100" cy="281744"/>
    <xdr:sp macro="" textlink="">
      <xdr:nvSpPr>
        <xdr:cNvPr id="15" name="CuadroTexto 14">
          <a:extLst>
            <a:ext uri="{FF2B5EF4-FFF2-40B4-BE49-F238E27FC236}">
              <a16:creationId xmlns:a16="http://schemas.microsoft.com/office/drawing/2014/main" id="{32728A97-2BB3-4E53-BDC4-77DB729F8F72}"/>
            </a:ext>
          </a:extLst>
        </xdr:cNvPr>
        <xdr:cNvSpPr txBox="1"/>
      </xdr:nvSpPr>
      <xdr:spPr>
        <a:xfrm>
          <a:off x="2000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oneCellAnchor>
    <xdr:from>
      <xdr:col>13</xdr:col>
      <xdr:colOff>38100</xdr:colOff>
      <xdr:row>22</xdr:row>
      <xdr:rowOff>180975</xdr:rowOff>
    </xdr:from>
    <xdr:ext cx="800100" cy="281744"/>
    <xdr:sp macro="" textlink="">
      <xdr:nvSpPr>
        <xdr:cNvPr id="16" name="CuadroTexto 15">
          <a:extLst>
            <a:ext uri="{FF2B5EF4-FFF2-40B4-BE49-F238E27FC236}">
              <a16:creationId xmlns:a16="http://schemas.microsoft.com/office/drawing/2014/main" id="{38ECD568-BD78-40D9-A80A-AD07FFE0E245}"/>
            </a:ext>
          </a:extLst>
        </xdr:cNvPr>
        <xdr:cNvSpPr txBox="1"/>
      </xdr:nvSpPr>
      <xdr:spPr>
        <a:xfrm>
          <a:off x="91916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twoCellAnchor>
    <xdr:from>
      <xdr:col>12</xdr:col>
      <xdr:colOff>130967</xdr:colOff>
      <xdr:row>18</xdr:row>
      <xdr:rowOff>114300</xdr:rowOff>
    </xdr:from>
    <xdr:to>
      <xdr:col>14</xdr:col>
      <xdr:colOff>47625</xdr:colOff>
      <xdr:row>30</xdr:row>
      <xdr:rowOff>190499</xdr:rowOff>
    </xdr:to>
    <xdr:sp macro="" textlink="">
      <xdr:nvSpPr>
        <xdr:cNvPr id="17" name="Rectángulo: esquinas redondeadas 16">
          <a:extLst>
            <a:ext uri="{FF2B5EF4-FFF2-40B4-BE49-F238E27FC236}">
              <a16:creationId xmlns:a16="http://schemas.microsoft.com/office/drawing/2014/main" id="{C99F7E39-3440-4BDC-9DE0-4E2EC70631F4}"/>
            </a:ext>
          </a:extLst>
        </xdr:cNvPr>
        <xdr:cNvSpPr/>
      </xdr:nvSpPr>
      <xdr:spPr>
        <a:xfrm>
          <a:off x="9132092" y="4095750"/>
          <a:ext cx="831058" cy="224789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0</xdr:colOff>
      <xdr:row>22</xdr:row>
      <xdr:rowOff>66675</xdr:rowOff>
    </xdr:from>
    <xdr:ext cx="800100" cy="281744"/>
    <xdr:sp macro="" textlink="">
      <xdr:nvSpPr>
        <xdr:cNvPr id="18" name="CuadroTexto 17">
          <a:extLst>
            <a:ext uri="{FF2B5EF4-FFF2-40B4-BE49-F238E27FC236}">
              <a16:creationId xmlns:a16="http://schemas.microsoft.com/office/drawing/2014/main" id="{9F1C422A-1BF3-4A0B-A5F8-CFF32B0513A8}"/>
            </a:ext>
          </a:extLst>
        </xdr:cNvPr>
        <xdr:cNvSpPr txBox="1"/>
      </xdr:nvSpPr>
      <xdr:spPr>
        <a:xfrm>
          <a:off x="9153525" y="47434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ENTREGABLES DEL PROYECTO</a:t>
          </a:r>
        </a:p>
      </xdr:txBody>
    </xdr:sp>
    <xdr:clientData/>
  </xdr:oneCellAnchor>
  <xdr:twoCellAnchor>
    <xdr:from>
      <xdr:col>1</xdr:col>
      <xdr:colOff>0</xdr:colOff>
      <xdr:row>31</xdr:row>
      <xdr:rowOff>85725</xdr:rowOff>
    </xdr:from>
    <xdr:to>
      <xdr:col>3</xdr:col>
      <xdr:colOff>0</xdr:colOff>
      <xdr:row>32</xdr:row>
      <xdr:rowOff>171451</xdr:rowOff>
    </xdr:to>
    <xdr:sp macro="" textlink="">
      <xdr:nvSpPr>
        <xdr:cNvPr id="19" name="Rectángulo: esquinas redondeadas 18">
          <a:extLst>
            <a:ext uri="{FF2B5EF4-FFF2-40B4-BE49-F238E27FC236}">
              <a16:creationId xmlns:a16="http://schemas.microsoft.com/office/drawing/2014/main" id="{E3092DB7-B80E-49B1-8665-34F167061758}"/>
            </a:ext>
          </a:extLst>
        </xdr:cNvPr>
        <xdr:cNvSpPr/>
      </xdr:nvSpPr>
      <xdr:spPr>
        <a:xfrm>
          <a:off x="161925" y="6429375"/>
          <a:ext cx="1800225" cy="276226"/>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REGIONES</a:t>
          </a:r>
        </a:p>
      </xdr:txBody>
    </xdr:sp>
    <xdr:clientData/>
  </xdr:twoCellAnchor>
  <xdr:twoCellAnchor>
    <xdr:from>
      <xdr:col>3</xdr:col>
      <xdr:colOff>9525</xdr:colOff>
      <xdr:row>31</xdr:row>
      <xdr:rowOff>85726</xdr:rowOff>
    </xdr:from>
    <xdr:to>
      <xdr:col>4</xdr:col>
      <xdr:colOff>819149</xdr:colOff>
      <xdr:row>32</xdr:row>
      <xdr:rowOff>180976</xdr:rowOff>
    </xdr:to>
    <xdr:sp macro="" textlink="">
      <xdr:nvSpPr>
        <xdr:cNvPr id="20" name="Rectángulo: esquinas redondeadas 19">
          <a:extLst>
            <a:ext uri="{FF2B5EF4-FFF2-40B4-BE49-F238E27FC236}">
              <a16:creationId xmlns:a16="http://schemas.microsoft.com/office/drawing/2014/main" id="{8EA69B84-A91D-4D54-8B51-E5CFC79A9506}"/>
            </a:ext>
          </a:extLst>
        </xdr:cNvPr>
        <xdr:cNvSpPr/>
      </xdr:nvSpPr>
      <xdr:spPr>
        <a:xfrm>
          <a:off x="1971675" y="6429376"/>
          <a:ext cx="1790699"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OPERACIÓN</a:t>
          </a:r>
          <a:r>
            <a:rPr lang="es-MX" sz="900" b="1" baseline="0"/>
            <a:t> / PROYECTO</a:t>
          </a:r>
          <a:endParaRPr lang="es-MX" sz="900" b="1"/>
        </a:p>
      </xdr:txBody>
    </xdr:sp>
    <xdr:clientData/>
  </xdr:twoCellAnchor>
  <xdr:twoCellAnchor>
    <xdr:from>
      <xdr:col>8</xdr:col>
      <xdr:colOff>19050</xdr:colOff>
      <xdr:row>31</xdr:row>
      <xdr:rowOff>85725</xdr:rowOff>
    </xdr:from>
    <xdr:to>
      <xdr:col>9</xdr:col>
      <xdr:colOff>962025</xdr:colOff>
      <xdr:row>32</xdr:row>
      <xdr:rowOff>180976</xdr:rowOff>
    </xdr:to>
    <xdr:sp macro="" textlink="">
      <xdr:nvSpPr>
        <xdr:cNvPr id="21" name="Rectángulo: esquinas redondeadas 20">
          <a:extLst>
            <a:ext uri="{FF2B5EF4-FFF2-40B4-BE49-F238E27FC236}">
              <a16:creationId xmlns:a16="http://schemas.microsoft.com/office/drawing/2014/main" id="{9EDED824-52F8-4BED-9FFF-6672F3FE695A}"/>
            </a:ext>
          </a:extLst>
        </xdr:cNvPr>
        <xdr:cNvSpPr/>
      </xdr:nvSpPr>
      <xdr:spPr>
        <a:xfrm>
          <a:off x="5543550" y="6429375"/>
          <a:ext cx="1895475"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MUNICIPIOS</a:t>
          </a:r>
        </a:p>
      </xdr:txBody>
    </xdr:sp>
    <xdr:clientData/>
  </xdr:twoCellAnchor>
  <xdr:oneCellAnchor>
    <xdr:from>
      <xdr:col>11</xdr:col>
      <xdr:colOff>723900</xdr:colOff>
      <xdr:row>31</xdr:row>
      <xdr:rowOff>19050</xdr:rowOff>
    </xdr:from>
    <xdr:ext cx="800100" cy="140872"/>
    <xdr:sp macro="" textlink="">
      <xdr:nvSpPr>
        <xdr:cNvPr id="22" name="CuadroTexto 21">
          <a:extLst>
            <a:ext uri="{FF2B5EF4-FFF2-40B4-BE49-F238E27FC236}">
              <a16:creationId xmlns:a16="http://schemas.microsoft.com/office/drawing/2014/main" id="{531D107D-D33A-485B-BFDD-89722840424D}"/>
            </a:ext>
          </a:extLst>
        </xdr:cNvPr>
        <xdr:cNvSpPr txBox="1"/>
      </xdr:nvSpPr>
      <xdr:spPr>
        <a:xfrm>
          <a:off x="8372475" y="6362700"/>
          <a:ext cx="800100"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MUNICIPIO</a:t>
          </a:r>
        </a:p>
      </xdr:txBody>
    </xdr:sp>
    <xdr:clientData/>
  </xdr:oneCellAnchor>
  <xdr:twoCellAnchor>
    <xdr:from>
      <xdr:col>4</xdr:col>
      <xdr:colOff>819150</xdr:colOff>
      <xdr:row>31</xdr:row>
      <xdr:rowOff>85726</xdr:rowOff>
    </xdr:from>
    <xdr:to>
      <xdr:col>7</xdr:col>
      <xdr:colOff>752475</xdr:colOff>
      <xdr:row>32</xdr:row>
      <xdr:rowOff>180976</xdr:rowOff>
    </xdr:to>
    <xdr:sp macro="" textlink="">
      <xdr:nvSpPr>
        <xdr:cNvPr id="23" name="Rectángulo: esquinas redondeadas 22">
          <a:extLst>
            <a:ext uri="{FF2B5EF4-FFF2-40B4-BE49-F238E27FC236}">
              <a16:creationId xmlns:a16="http://schemas.microsoft.com/office/drawing/2014/main" id="{EBF851AA-CE3B-429B-A192-2BB8BA2EFDFD}"/>
            </a:ext>
          </a:extLst>
        </xdr:cNvPr>
        <xdr:cNvSpPr/>
      </xdr:nvSpPr>
      <xdr:spPr>
        <a:xfrm>
          <a:off x="3762375" y="6429376"/>
          <a:ext cx="1752600"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DEPARTAMENTOS</a:t>
          </a:r>
        </a:p>
      </xdr:txBody>
    </xdr:sp>
    <xdr:clientData/>
  </xdr:twoCellAnchor>
  <xdr:twoCellAnchor>
    <xdr:from>
      <xdr:col>10</xdr:col>
      <xdr:colOff>57150</xdr:colOff>
      <xdr:row>31</xdr:row>
      <xdr:rowOff>85725</xdr:rowOff>
    </xdr:from>
    <xdr:to>
      <xdr:col>18</xdr:col>
      <xdr:colOff>47625</xdr:colOff>
      <xdr:row>32</xdr:row>
      <xdr:rowOff>180976</xdr:rowOff>
    </xdr:to>
    <xdr:sp macro="" textlink="">
      <xdr:nvSpPr>
        <xdr:cNvPr id="24" name="Rectángulo: esquinas redondeadas 23">
          <a:extLst>
            <a:ext uri="{FF2B5EF4-FFF2-40B4-BE49-F238E27FC236}">
              <a16:creationId xmlns:a16="http://schemas.microsoft.com/office/drawing/2014/main" id="{46D4521B-2985-4BCB-B3E9-618CB5314A1A}"/>
            </a:ext>
          </a:extLst>
        </xdr:cNvPr>
        <xdr:cNvSpPr/>
      </xdr:nvSpPr>
      <xdr:spPr>
        <a:xfrm>
          <a:off x="7505700" y="6429375"/>
          <a:ext cx="4933950"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COMUNIDADES</a:t>
          </a:r>
        </a:p>
      </xdr:txBody>
    </xdr:sp>
    <xdr:clientData/>
  </xdr:twoCellAnchor>
  <xdr:oneCellAnchor>
    <xdr:from>
      <xdr:col>18</xdr:col>
      <xdr:colOff>468900</xdr:colOff>
      <xdr:row>41</xdr:row>
      <xdr:rowOff>51816</xdr:rowOff>
    </xdr:from>
    <xdr:ext cx="2552699" cy="1283514"/>
    <xdr:pic>
      <xdr:nvPicPr>
        <xdr:cNvPr id="25" name="Imagen 24">
          <a:extLst>
            <a:ext uri="{FF2B5EF4-FFF2-40B4-BE49-F238E27FC236}">
              <a16:creationId xmlns:a16="http://schemas.microsoft.com/office/drawing/2014/main" id="{96735BA3-A81B-4968-9196-6F948921770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18025" y="7881366"/>
          <a:ext cx="2552699" cy="1283514"/>
        </a:xfrm>
        <a:prstGeom prst="rect">
          <a:avLst/>
        </a:prstGeom>
      </xdr:spPr>
    </xdr:pic>
    <xdr:clientData/>
  </xdr:oneCellAnchor>
  <xdr:twoCellAnchor>
    <xdr:from>
      <xdr:col>1</xdr:col>
      <xdr:colOff>38099</xdr:colOff>
      <xdr:row>39</xdr:row>
      <xdr:rowOff>114300</xdr:rowOff>
    </xdr:from>
    <xdr:to>
      <xdr:col>2</xdr:col>
      <xdr:colOff>85724</xdr:colOff>
      <xdr:row>47</xdr:row>
      <xdr:rowOff>9524</xdr:rowOff>
    </xdr:to>
    <xdr:sp macro="" textlink="">
      <xdr:nvSpPr>
        <xdr:cNvPr id="26" name="Rectángulo: esquinas redondeadas 25">
          <a:extLst>
            <a:ext uri="{FF2B5EF4-FFF2-40B4-BE49-F238E27FC236}">
              <a16:creationId xmlns:a16="http://schemas.microsoft.com/office/drawing/2014/main" id="{0CF581E8-3491-4C9B-B481-4B328B0ED5B7}"/>
            </a:ext>
          </a:extLst>
        </xdr:cNvPr>
        <xdr:cNvSpPr/>
      </xdr:nvSpPr>
      <xdr:spPr>
        <a:xfrm>
          <a:off x="200024" y="7629525"/>
          <a:ext cx="809625" cy="2952749"/>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41</xdr:row>
      <xdr:rowOff>371475</xdr:rowOff>
    </xdr:from>
    <xdr:ext cx="800100" cy="375680"/>
    <xdr:sp macro="" textlink="">
      <xdr:nvSpPr>
        <xdr:cNvPr id="27" name="CuadroTexto 26">
          <a:extLst>
            <a:ext uri="{FF2B5EF4-FFF2-40B4-BE49-F238E27FC236}">
              <a16:creationId xmlns:a16="http://schemas.microsoft.com/office/drawing/2014/main" id="{5FD0322C-C8E2-4446-B1FE-CA853B071ED8}"/>
            </a:ext>
          </a:extLst>
        </xdr:cNvPr>
        <xdr:cNvSpPr txBox="1"/>
      </xdr:nvSpPr>
      <xdr:spPr>
        <a:xfrm>
          <a:off x="200025" y="8201025"/>
          <a:ext cx="800100" cy="375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RIESGOS Y OPORTUNIDADES</a:t>
          </a:r>
          <a:r>
            <a:rPr lang="es-MX" sz="800" b="1" baseline="0">
              <a:solidFill>
                <a:schemeClr val="bg1"/>
              </a:solidFill>
            </a:rPr>
            <a:t> DEL PROYECTO</a:t>
          </a:r>
          <a:endParaRPr lang="es-MX" sz="800" b="1">
            <a:solidFill>
              <a:schemeClr val="bg1"/>
            </a:solidFill>
          </a:endParaRPr>
        </a:p>
      </xdr:txBody>
    </xdr:sp>
    <xdr:clientData/>
  </xdr:oneCellAnchor>
  <xdr:twoCellAnchor>
    <xdr:from>
      <xdr:col>7</xdr:col>
      <xdr:colOff>0</xdr:colOff>
      <xdr:row>40</xdr:row>
      <xdr:rowOff>0</xdr:rowOff>
    </xdr:from>
    <xdr:to>
      <xdr:col>8</xdr:col>
      <xdr:colOff>47625</xdr:colOff>
      <xdr:row>43</xdr:row>
      <xdr:rowOff>428625</xdr:rowOff>
    </xdr:to>
    <xdr:sp macro="" textlink="">
      <xdr:nvSpPr>
        <xdr:cNvPr id="28" name="Rectángulo: esquinas redondeadas 27">
          <a:extLst>
            <a:ext uri="{FF2B5EF4-FFF2-40B4-BE49-F238E27FC236}">
              <a16:creationId xmlns:a16="http://schemas.microsoft.com/office/drawing/2014/main" id="{C3945A70-948A-49AC-836F-61E98D6CB7EB}"/>
            </a:ext>
          </a:extLst>
        </xdr:cNvPr>
        <xdr:cNvSpPr/>
      </xdr:nvSpPr>
      <xdr:spPr>
        <a:xfrm>
          <a:off x="4762500" y="7639050"/>
          <a:ext cx="809625" cy="153352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41</xdr:row>
      <xdr:rowOff>38100</xdr:rowOff>
    </xdr:from>
    <xdr:ext cx="800100" cy="422616"/>
    <xdr:sp macro="" textlink="">
      <xdr:nvSpPr>
        <xdr:cNvPr id="29" name="CuadroTexto 28">
          <a:extLst>
            <a:ext uri="{FF2B5EF4-FFF2-40B4-BE49-F238E27FC236}">
              <a16:creationId xmlns:a16="http://schemas.microsoft.com/office/drawing/2014/main" id="{6DB98D82-BED8-4486-8BEF-1972E7E139B6}"/>
            </a:ext>
          </a:extLst>
        </xdr:cNvPr>
        <xdr:cNvSpPr txBox="1"/>
      </xdr:nvSpPr>
      <xdr:spPr>
        <a:xfrm>
          <a:off x="4772025" y="7867650"/>
          <a:ext cx="800100" cy="4226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	REQUISITOS</a:t>
          </a:r>
          <a:r>
            <a:rPr lang="es-MX" sz="900" b="1" baseline="0">
              <a:solidFill>
                <a:schemeClr val="bg1"/>
              </a:solidFill>
            </a:rPr>
            <a:t> DE ENTRADA</a:t>
          </a:r>
          <a:endParaRPr lang="es-MX" sz="900" b="1">
            <a:solidFill>
              <a:schemeClr val="bg1"/>
            </a:solidFill>
          </a:endParaRPr>
        </a:p>
      </xdr:txBody>
    </xdr:sp>
    <xdr:clientData/>
  </xdr:oneCellAnchor>
  <xdr:twoCellAnchor>
    <xdr:from>
      <xdr:col>13</xdr:col>
      <xdr:colOff>0</xdr:colOff>
      <xdr:row>40</xdr:row>
      <xdr:rowOff>0</xdr:rowOff>
    </xdr:from>
    <xdr:to>
      <xdr:col>14</xdr:col>
      <xdr:colOff>47625</xdr:colOff>
      <xdr:row>47</xdr:row>
      <xdr:rowOff>28575</xdr:rowOff>
    </xdr:to>
    <xdr:sp macro="" textlink="">
      <xdr:nvSpPr>
        <xdr:cNvPr id="30" name="Rectángulo: esquinas redondeadas 29">
          <a:extLst>
            <a:ext uri="{FF2B5EF4-FFF2-40B4-BE49-F238E27FC236}">
              <a16:creationId xmlns:a16="http://schemas.microsoft.com/office/drawing/2014/main" id="{0F9D2FC5-EC42-4274-B444-D147245C0477}"/>
            </a:ext>
          </a:extLst>
        </xdr:cNvPr>
        <xdr:cNvSpPr/>
      </xdr:nvSpPr>
      <xdr:spPr>
        <a:xfrm>
          <a:off x="9153525" y="7639050"/>
          <a:ext cx="809625" cy="2962275"/>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41</xdr:row>
      <xdr:rowOff>95250</xdr:rowOff>
    </xdr:from>
    <xdr:ext cx="800100" cy="281744"/>
    <xdr:sp macro="" textlink="">
      <xdr:nvSpPr>
        <xdr:cNvPr id="31" name="CuadroTexto 30">
          <a:extLst>
            <a:ext uri="{FF2B5EF4-FFF2-40B4-BE49-F238E27FC236}">
              <a16:creationId xmlns:a16="http://schemas.microsoft.com/office/drawing/2014/main" id="{7F5DCB26-E650-4690-9BB5-C0E6E2E5D52F}"/>
            </a:ext>
          </a:extLst>
        </xdr:cNvPr>
        <xdr:cNvSpPr txBox="1"/>
      </xdr:nvSpPr>
      <xdr:spPr>
        <a:xfrm>
          <a:off x="9163050" y="79248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RESTRICCIONES DEL PROYECTO</a:t>
          </a:r>
        </a:p>
      </xdr:txBody>
    </xdr:sp>
    <xdr:clientData/>
  </xdr:oneCellAnchor>
  <xdr:twoCellAnchor editAs="oneCell">
    <xdr:from>
      <xdr:col>7</xdr:col>
      <xdr:colOff>109055</xdr:colOff>
      <xdr:row>42</xdr:row>
      <xdr:rowOff>416026</xdr:rowOff>
    </xdr:from>
    <xdr:to>
      <xdr:col>7</xdr:col>
      <xdr:colOff>703713</xdr:colOff>
      <xdr:row>43</xdr:row>
      <xdr:rowOff>276226</xdr:rowOff>
    </xdr:to>
    <xdr:pic>
      <xdr:nvPicPr>
        <xdr:cNvPr id="32" name="Imagen 31">
          <a:extLst>
            <a:ext uri="{FF2B5EF4-FFF2-40B4-BE49-F238E27FC236}">
              <a16:creationId xmlns:a16="http://schemas.microsoft.com/office/drawing/2014/main" id="{C5785ECA-B672-479F-9053-0E69B82BD53B}"/>
            </a:ext>
          </a:extLst>
        </xdr:cNvPr>
        <xdr:cNvPicPr>
          <a:picLocks noChangeAspect="1"/>
        </xdr:cNvPicPr>
      </xdr:nvPicPr>
      <xdr:blipFill>
        <a:blip xmlns:r="http://schemas.openxmlformats.org/officeDocument/2006/relationships" r:embed="rId5" cstate="print">
          <a:lum bright="70000" contrast="-70000"/>
          <a:extLst>
            <a:ext uri="{BEBA8EAE-BF5A-486C-A8C5-ECC9F3942E4B}">
              <a14:imgProps xmlns:a14="http://schemas.microsoft.com/office/drawing/2010/main">
                <a14:imgLayer r:embed="rId6">
                  <a14:imgEffect>
                    <a14:artisticPencilGrayscale/>
                  </a14:imgEffect>
                </a14:imgLayer>
              </a14:imgProps>
            </a:ext>
            <a:ext uri="{28A0092B-C50C-407E-A947-70E740481C1C}">
              <a14:useLocalDpi xmlns:a14="http://schemas.microsoft.com/office/drawing/2010/main" val="0"/>
            </a:ext>
          </a:extLst>
        </a:blip>
        <a:stretch>
          <a:fillRect/>
        </a:stretch>
      </xdr:blipFill>
      <xdr:spPr>
        <a:xfrm>
          <a:off x="4871555" y="8702776"/>
          <a:ext cx="594658" cy="317399"/>
        </a:xfrm>
        <a:prstGeom prst="rect">
          <a:avLst/>
        </a:prstGeom>
      </xdr:spPr>
    </xdr:pic>
    <xdr:clientData/>
  </xdr:twoCellAnchor>
  <xdr:twoCellAnchor>
    <xdr:from>
      <xdr:col>6</xdr:col>
      <xdr:colOff>142875</xdr:colOff>
      <xdr:row>43</xdr:row>
      <xdr:rowOff>447675</xdr:rowOff>
    </xdr:from>
    <xdr:to>
      <xdr:col>8</xdr:col>
      <xdr:colOff>38100</xdr:colOff>
      <xdr:row>47</xdr:row>
      <xdr:rowOff>19050</xdr:rowOff>
    </xdr:to>
    <xdr:sp macro="" textlink="">
      <xdr:nvSpPr>
        <xdr:cNvPr id="33" name="Rectángulo: esquinas redondeadas 32">
          <a:extLst>
            <a:ext uri="{FF2B5EF4-FFF2-40B4-BE49-F238E27FC236}">
              <a16:creationId xmlns:a16="http://schemas.microsoft.com/office/drawing/2014/main" id="{96C941E7-D2FB-456C-A294-73D445532C0B}"/>
            </a:ext>
          </a:extLst>
        </xdr:cNvPr>
        <xdr:cNvSpPr/>
      </xdr:nvSpPr>
      <xdr:spPr>
        <a:xfrm>
          <a:off x="4752975" y="9191625"/>
          <a:ext cx="809625" cy="140017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0</xdr:colOff>
      <xdr:row>44</xdr:row>
      <xdr:rowOff>276225</xdr:rowOff>
    </xdr:from>
    <xdr:ext cx="800100" cy="281744"/>
    <xdr:sp macro="" textlink="">
      <xdr:nvSpPr>
        <xdr:cNvPr id="34" name="CuadroTexto 33">
          <a:extLst>
            <a:ext uri="{FF2B5EF4-FFF2-40B4-BE49-F238E27FC236}">
              <a16:creationId xmlns:a16="http://schemas.microsoft.com/office/drawing/2014/main" id="{905C51B8-B5CA-40B1-AC46-19FFB983F89B}"/>
            </a:ext>
          </a:extLst>
        </xdr:cNvPr>
        <xdr:cNvSpPr txBox="1"/>
      </xdr:nvSpPr>
      <xdr:spPr>
        <a:xfrm>
          <a:off x="4762500" y="94773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SUPUESTOS DEL PROYECTO</a:t>
          </a:r>
        </a:p>
      </xdr:txBody>
    </xdr:sp>
    <xdr:clientData/>
  </xdr:oneCellAnchor>
  <xdr:twoCellAnchor>
    <xdr:from>
      <xdr:col>1</xdr:col>
      <xdr:colOff>38100</xdr:colOff>
      <xdr:row>47</xdr:row>
      <xdr:rowOff>190500</xdr:rowOff>
    </xdr:from>
    <xdr:to>
      <xdr:col>2</xdr:col>
      <xdr:colOff>28576</xdr:colOff>
      <xdr:row>56</xdr:row>
      <xdr:rowOff>9524</xdr:rowOff>
    </xdr:to>
    <xdr:sp macro="" textlink="">
      <xdr:nvSpPr>
        <xdr:cNvPr id="35" name="Rectángulo: esquinas redondeadas 34">
          <a:extLst>
            <a:ext uri="{FF2B5EF4-FFF2-40B4-BE49-F238E27FC236}">
              <a16:creationId xmlns:a16="http://schemas.microsoft.com/office/drawing/2014/main" id="{ACAD57D2-1961-4554-926D-CCC5985D59DF}"/>
            </a:ext>
          </a:extLst>
        </xdr:cNvPr>
        <xdr:cNvSpPr/>
      </xdr:nvSpPr>
      <xdr:spPr>
        <a:xfrm>
          <a:off x="200025" y="10763250"/>
          <a:ext cx="752476" cy="2324099"/>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9525</xdr:colOff>
      <xdr:row>49</xdr:row>
      <xdr:rowOff>428625</xdr:rowOff>
    </xdr:from>
    <xdr:ext cx="800100" cy="500906"/>
    <xdr:sp macro="" textlink="">
      <xdr:nvSpPr>
        <xdr:cNvPr id="36" name="CuadroTexto 35">
          <a:extLst>
            <a:ext uri="{FF2B5EF4-FFF2-40B4-BE49-F238E27FC236}">
              <a16:creationId xmlns:a16="http://schemas.microsoft.com/office/drawing/2014/main" id="{2869AA70-3FC1-49FD-B45A-E92CA45062B5}"/>
            </a:ext>
          </a:extLst>
        </xdr:cNvPr>
        <xdr:cNvSpPr txBox="1"/>
      </xdr:nvSpPr>
      <xdr:spPr>
        <a:xfrm>
          <a:off x="171450" y="11249025"/>
          <a:ext cx="8001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PRINCIPALES</a:t>
          </a:r>
          <a:r>
            <a:rPr lang="es-MX" sz="800" b="1" baseline="0">
              <a:solidFill>
                <a:schemeClr val="bg1"/>
              </a:solidFill>
            </a:rPr>
            <a:t> ACTORES DEL PROYECTO Y SU ROL</a:t>
          </a:r>
          <a:endParaRPr lang="es-MX" sz="800" b="1">
            <a:solidFill>
              <a:schemeClr val="bg1"/>
            </a:solidFill>
          </a:endParaRPr>
        </a:p>
      </xdr:txBody>
    </xdr:sp>
    <xdr:clientData/>
  </xdr:oneCellAnchor>
  <xdr:twoCellAnchor>
    <xdr:from>
      <xdr:col>5</xdr:col>
      <xdr:colOff>209550</xdr:colOff>
      <xdr:row>47</xdr:row>
      <xdr:rowOff>190500</xdr:rowOff>
    </xdr:from>
    <xdr:to>
      <xdr:col>7</xdr:col>
      <xdr:colOff>47626</xdr:colOff>
      <xdr:row>56</xdr:row>
      <xdr:rowOff>9524</xdr:rowOff>
    </xdr:to>
    <xdr:sp macro="" textlink="">
      <xdr:nvSpPr>
        <xdr:cNvPr id="37" name="Rectángulo: esquinas redondeadas 36">
          <a:extLst>
            <a:ext uri="{FF2B5EF4-FFF2-40B4-BE49-F238E27FC236}">
              <a16:creationId xmlns:a16="http://schemas.microsoft.com/office/drawing/2014/main" id="{B579F6E8-3F01-439C-89AF-24F4038F88AB}"/>
            </a:ext>
          </a:extLst>
        </xdr:cNvPr>
        <xdr:cNvSpPr/>
      </xdr:nvSpPr>
      <xdr:spPr>
        <a:xfrm>
          <a:off x="4057650" y="10763250"/>
          <a:ext cx="752476" cy="2324099"/>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5</xdr:col>
      <xdr:colOff>228600</xdr:colOff>
      <xdr:row>49</xdr:row>
      <xdr:rowOff>419100</xdr:rowOff>
    </xdr:from>
    <xdr:ext cx="714375" cy="500906"/>
    <xdr:sp macro="" textlink="">
      <xdr:nvSpPr>
        <xdr:cNvPr id="38" name="CuadroTexto 37">
          <a:extLst>
            <a:ext uri="{FF2B5EF4-FFF2-40B4-BE49-F238E27FC236}">
              <a16:creationId xmlns:a16="http://schemas.microsoft.com/office/drawing/2014/main" id="{F89CB91B-C5D3-4931-9665-421E751619BE}"/>
            </a:ext>
          </a:extLst>
        </xdr:cNvPr>
        <xdr:cNvSpPr txBox="1"/>
      </xdr:nvSpPr>
      <xdr:spPr>
        <a:xfrm>
          <a:off x="4076700" y="11249025"/>
          <a:ext cx="714375"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CICLO DE VIDA EN EL CUAL SE EJECUTA EL PROYECTO</a:t>
          </a:r>
        </a:p>
      </xdr:txBody>
    </xdr:sp>
    <xdr:clientData/>
  </xdr:oneCellAnchor>
  <xdr:twoCellAnchor>
    <xdr:from>
      <xdr:col>11</xdr:col>
      <xdr:colOff>0</xdr:colOff>
      <xdr:row>47</xdr:row>
      <xdr:rowOff>133350</xdr:rowOff>
    </xdr:from>
    <xdr:to>
      <xdr:col>18</xdr:col>
      <xdr:colOff>0</xdr:colOff>
      <xdr:row>49</xdr:row>
      <xdr:rowOff>9525</xdr:rowOff>
    </xdr:to>
    <xdr:sp macro="" textlink="">
      <xdr:nvSpPr>
        <xdr:cNvPr id="39" name="Rectángulo: esquinas redondeadas 38">
          <a:extLst>
            <a:ext uri="{FF2B5EF4-FFF2-40B4-BE49-F238E27FC236}">
              <a16:creationId xmlns:a16="http://schemas.microsoft.com/office/drawing/2014/main" id="{02BFE885-4C1B-4428-B91B-438E2730AED4}"/>
            </a:ext>
          </a:extLst>
        </xdr:cNvPr>
        <xdr:cNvSpPr/>
      </xdr:nvSpPr>
      <xdr:spPr>
        <a:xfrm>
          <a:off x="7648575" y="10706100"/>
          <a:ext cx="4743450" cy="247650"/>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50" b="1"/>
            <a:t>Presupuesto del proyecto 2020</a:t>
          </a:r>
        </a:p>
        <a:p>
          <a:pPr algn="ctr"/>
          <a:endParaRPr lang="es-MX" sz="1050" b="1"/>
        </a:p>
      </xdr:txBody>
    </xdr:sp>
    <xdr:clientData/>
  </xdr:twoCellAnchor>
  <xdr:twoCellAnchor>
    <xdr:from>
      <xdr:col>1</xdr:col>
      <xdr:colOff>66675</xdr:colOff>
      <xdr:row>57</xdr:row>
      <xdr:rowOff>0</xdr:rowOff>
    </xdr:from>
    <xdr:to>
      <xdr:col>2</xdr:col>
      <xdr:colOff>57151</xdr:colOff>
      <xdr:row>68</xdr:row>
      <xdr:rowOff>38100</xdr:rowOff>
    </xdr:to>
    <xdr:sp macro="" textlink="">
      <xdr:nvSpPr>
        <xdr:cNvPr id="40" name="Rectángulo: esquinas redondeadas 39">
          <a:extLst>
            <a:ext uri="{FF2B5EF4-FFF2-40B4-BE49-F238E27FC236}">
              <a16:creationId xmlns:a16="http://schemas.microsoft.com/office/drawing/2014/main" id="{DA163081-6727-44EB-9951-3CA6F18FA417}"/>
            </a:ext>
          </a:extLst>
        </xdr:cNvPr>
        <xdr:cNvSpPr/>
      </xdr:nvSpPr>
      <xdr:spPr>
        <a:xfrm>
          <a:off x="228600" y="13201650"/>
          <a:ext cx="752476"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76200</xdr:colOff>
      <xdr:row>59</xdr:row>
      <xdr:rowOff>47625</xdr:rowOff>
    </xdr:from>
    <xdr:ext cx="685800" cy="250453"/>
    <xdr:sp macro="" textlink="">
      <xdr:nvSpPr>
        <xdr:cNvPr id="41" name="CuadroTexto 40">
          <a:extLst>
            <a:ext uri="{FF2B5EF4-FFF2-40B4-BE49-F238E27FC236}">
              <a16:creationId xmlns:a16="http://schemas.microsoft.com/office/drawing/2014/main" id="{1AC3EE77-28AB-474C-AEC5-627DC5CEE10E}"/>
            </a:ext>
          </a:extLst>
        </xdr:cNvPr>
        <xdr:cNvSpPr txBox="1"/>
      </xdr:nvSpPr>
      <xdr:spPr>
        <a:xfrm>
          <a:off x="238125" y="13649325"/>
          <a:ext cx="6858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INDICADORES DEL PROYECTO</a:t>
          </a:r>
        </a:p>
      </xdr:txBody>
    </xdr:sp>
    <xdr:clientData/>
  </xdr:oneCellAnchor>
  <xdr:twoCellAnchor>
    <xdr:from>
      <xdr:col>9</xdr:col>
      <xdr:colOff>371475</xdr:colOff>
      <xdr:row>56</xdr:row>
      <xdr:rowOff>114300</xdr:rowOff>
    </xdr:from>
    <xdr:to>
      <xdr:col>11</xdr:col>
      <xdr:colOff>1</xdr:colOff>
      <xdr:row>68</xdr:row>
      <xdr:rowOff>28575</xdr:rowOff>
    </xdr:to>
    <xdr:sp macro="" textlink="">
      <xdr:nvSpPr>
        <xdr:cNvPr id="42" name="Rectángulo: esquinas redondeadas 41">
          <a:extLst>
            <a:ext uri="{FF2B5EF4-FFF2-40B4-BE49-F238E27FC236}">
              <a16:creationId xmlns:a16="http://schemas.microsoft.com/office/drawing/2014/main" id="{D84FA89D-83FD-44AE-B42B-9083CA4559C7}"/>
            </a:ext>
          </a:extLst>
        </xdr:cNvPr>
        <xdr:cNvSpPr/>
      </xdr:nvSpPr>
      <xdr:spPr>
        <a:xfrm>
          <a:off x="6848475" y="13192125"/>
          <a:ext cx="80010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14</xdr:col>
      <xdr:colOff>161925</xdr:colOff>
      <xdr:row>56</xdr:row>
      <xdr:rowOff>104775</xdr:rowOff>
    </xdr:from>
    <xdr:to>
      <xdr:col>16</xdr:col>
      <xdr:colOff>9526</xdr:colOff>
      <xdr:row>68</xdr:row>
      <xdr:rowOff>19050</xdr:rowOff>
    </xdr:to>
    <xdr:sp macro="" textlink="">
      <xdr:nvSpPr>
        <xdr:cNvPr id="43" name="Rectángulo: esquinas redondeadas 42">
          <a:extLst>
            <a:ext uri="{FF2B5EF4-FFF2-40B4-BE49-F238E27FC236}">
              <a16:creationId xmlns:a16="http://schemas.microsoft.com/office/drawing/2014/main" id="{0C358B2F-71F8-40DB-AB3E-6C3B5932DF8B}"/>
            </a:ext>
          </a:extLst>
        </xdr:cNvPr>
        <xdr:cNvSpPr/>
      </xdr:nvSpPr>
      <xdr:spPr>
        <a:xfrm>
          <a:off x="10077450" y="13182600"/>
          <a:ext cx="78105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9</xdr:col>
      <xdr:colOff>381000</xdr:colOff>
      <xdr:row>59</xdr:row>
      <xdr:rowOff>57150</xdr:rowOff>
    </xdr:from>
    <xdr:ext cx="762000" cy="500906"/>
    <xdr:sp macro="" textlink="">
      <xdr:nvSpPr>
        <xdr:cNvPr id="44" name="CuadroTexto 43">
          <a:extLst>
            <a:ext uri="{FF2B5EF4-FFF2-40B4-BE49-F238E27FC236}">
              <a16:creationId xmlns:a16="http://schemas.microsoft.com/office/drawing/2014/main" id="{2B26FCCB-34D7-46C4-985F-DAE588A102AE}"/>
            </a:ext>
          </a:extLst>
        </xdr:cNvPr>
        <xdr:cNvSpPr txBox="1"/>
      </xdr:nvSpPr>
      <xdr:spPr>
        <a:xfrm>
          <a:off x="6858000" y="13658850"/>
          <a:ext cx="7620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TIPO</a:t>
          </a:r>
          <a:r>
            <a:rPr lang="es-MX" sz="800" b="1" baseline="0">
              <a:solidFill>
                <a:schemeClr val="bg1"/>
              </a:solidFill>
            </a:rPr>
            <a:t> DE PROYECTO DE INVERSIÓN SOCIAL</a:t>
          </a:r>
          <a:endParaRPr lang="es-MX" sz="800" b="1">
            <a:solidFill>
              <a:schemeClr val="bg1"/>
            </a:solidFill>
          </a:endParaRPr>
        </a:p>
      </xdr:txBody>
    </xdr:sp>
    <xdr:clientData/>
  </xdr:oneCellAnchor>
  <xdr:oneCellAnchor>
    <xdr:from>
      <xdr:col>14</xdr:col>
      <xdr:colOff>180975</xdr:colOff>
      <xdr:row>59</xdr:row>
      <xdr:rowOff>76200</xdr:rowOff>
    </xdr:from>
    <xdr:ext cx="742950" cy="125227"/>
    <xdr:sp macro="" textlink="">
      <xdr:nvSpPr>
        <xdr:cNvPr id="45" name="CuadroTexto 44">
          <a:extLst>
            <a:ext uri="{FF2B5EF4-FFF2-40B4-BE49-F238E27FC236}">
              <a16:creationId xmlns:a16="http://schemas.microsoft.com/office/drawing/2014/main" id="{99878576-33FA-4325-A2B2-EA95A58EF794}"/>
            </a:ext>
          </a:extLst>
        </xdr:cNvPr>
        <xdr:cNvSpPr txBox="1"/>
      </xdr:nvSpPr>
      <xdr:spPr>
        <a:xfrm>
          <a:off x="10096500" y="13677900"/>
          <a:ext cx="742950"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OBSERVACIONES</a:t>
          </a:r>
        </a:p>
      </xdr:txBody>
    </xdr:sp>
    <xdr:clientData/>
  </xdr:oneCellAnchor>
  <xdr:twoCellAnchor editAs="oneCell">
    <xdr:from>
      <xdr:col>4</xdr:col>
      <xdr:colOff>581025</xdr:colOff>
      <xdr:row>0</xdr:row>
      <xdr:rowOff>28575</xdr:rowOff>
    </xdr:from>
    <xdr:to>
      <xdr:col>6</xdr:col>
      <xdr:colOff>64618</xdr:colOff>
      <xdr:row>0</xdr:row>
      <xdr:rowOff>689317</xdr:rowOff>
    </xdr:to>
    <xdr:pic>
      <xdr:nvPicPr>
        <xdr:cNvPr id="46" name="Picture 2" descr="Resultado de imagen de hocol">
          <a:extLst>
            <a:ext uri="{FF2B5EF4-FFF2-40B4-BE49-F238E27FC236}">
              <a16:creationId xmlns:a16="http://schemas.microsoft.com/office/drawing/2014/main" id="{2A070A51-D0DC-4547-A7DA-14E35B614F6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24250" y="28575"/>
          <a:ext cx="1150468" cy="66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149174</xdr:colOff>
      <xdr:row>64</xdr:row>
      <xdr:rowOff>104775</xdr:rowOff>
    </xdr:from>
    <xdr:to>
      <xdr:col>1</xdr:col>
      <xdr:colOff>742798</xdr:colOff>
      <xdr:row>67</xdr:row>
      <xdr:rowOff>76200</xdr:rowOff>
    </xdr:to>
    <xdr:pic>
      <xdr:nvPicPr>
        <xdr:cNvPr id="47" name="Imagen 46">
          <a:extLst>
            <a:ext uri="{FF2B5EF4-FFF2-40B4-BE49-F238E27FC236}">
              <a16:creationId xmlns:a16="http://schemas.microsoft.com/office/drawing/2014/main" id="{54DF5E24-2843-434D-98D7-07877599B52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11099" y="14706600"/>
          <a:ext cx="593624" cy="571500"/>
        </a:xfrm>
        <a:prstGeom prst="rect">
          <a:avLst/>
        </a:prstGeom>
      </xdr:spPr>
    </xdr:pic>
    <xdr:clientData/>
  </xdr:twoCellAnchor>
  <xdr:twoCellAnchor editAs="oneCell">
    <xdr:from>
      <xdr:col>1</xdr:col>
      <xdr:colOff>106275</xdr:colOff>
      <xdr:row>53</xdr:row>
      <xdr:rowOff>152642</xdr:rowOff>
    </xdr:from>
    <xdr:to>
      <xdr:col>1</xdr:col>
      <xdr:colOff>723900</xdr:colOff>
      <xdr:row>55</xdr:row>
      <xdr:rowOff>51836</xdr:rowOff>
    </xdr:to>
    <xdr:pic>
      <xdr:nvPicPr>
        <xdr:cNvPr id="48" name="Imagen 47">
          <a:extLst>
            <a:ext uri="{FF2B5EF4-FFF2-40B4-BE49-F238E27FC236}">
              <a16:creationId xmlns:a16="http://schemas.microsoft.com/office/drawing/2014/main" id="{E9AC5A24-C4E9-4BC9-93DD-E127B01B0B0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68200" y="12316067"/>
          <a:ext cx="617625" cy="614626"/>
        </a:xfrm>
        <a:prstGeom prst="rect">
          <a:avLst/>
        </a:prstGeom>
      </xdr:spPr>
    </xdr:pic>
    <xdr:clientData/>
  </xdr:twoCellAnchor>
  <xdr:twoCellAnchor editAs="oneCell">
    <xdr:from>
      <xdr:col>13</xdr:col>
      <xdr:colOff>104775</xdr:colOff>
      <xdr:row>45</xdr:row>
      <xdr:rowOff>181584</xdr:rowOff>
    </xdr:from>
    <xdr:to>
      <xdr:col>13</xdr:col>
      <xdr:colOff>690650</xdr:colOff>
      <xdr:row>46</xdr:row>
      <xdr:rowOff>292095</xdr:rowOff>
    </xdr:to>
    <xdr:pic>
      <xdr:nvPicPr>
        <xdr:cNvPr id="49" name="Imagen 48">
          <a:extLst>
            <a:ext uri="{FF2B5EF4-FFF2-40B4-BE49-F238E27FC236}">
              <a16:creationId xmlns:a16="http://schemas.microsoft.com/office/drawing/2014/main" id="{9056CE9F-DF22-479C-B05C-F3A4328609D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258300" y="9839934"/>
          <a:ext cx="585875" cy="567710"/>
        </a:xfrm>
        <a:prstGeom prst="rect">
          <a:avLst/>
        </a:prstGeom>
      </xdr:spPr>
    </xdr:pic>
    <xdr:clientData/>
  </xdr:twoCellAnchor>
  <xdr:twoCellAnchor editAs="oneCell">
    <xdr:from>
      <xdr:col>5</xdr:col>
      <xdr:colOff>276225</xdr:colOff>
      <xdr:row>53</xdr:row>
      <xdr:rowOff>268555</xdr:rowOff>
    </xdr:from>
    <xdr:to>
      <xdr:col>6</xdr:col>
      <xdr:colOff>74345</xdr:colOff>
      <xdr:row>55</xdr:row>
      <xdr:rowOff>113243</xdr:rowOff>
    </xdr:to>
    <xdr:pic>
      <xdr:nvPicPr>
        <xdr:cNvPr id="50" name="Imagen 49">
          <a:extLst>
            <a:ext uri="{FF2B5EF4-FFF2-40B4-BE49-F238E27FC236}">
              <a16:creationId xmlns:a16="http://schemas.microsoft.com/office/drawing/2014/main" id="{44491E74-2680-41C1-8437-51BEEBA888D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124325" y="12431980"/>
          <a:ext cx="560120" cy="560120"/>
        </a:xfrm>
        <a:prstGeom prst="rect">
          <a:avLst/>
        </a:prstGeom>
      </xdr:spPr>
    </xdr:pic>
    <xdr:clientData/>
  </xdr:twoCellAnchor>
  <xdr:twoCellAnchor editAs="oneCell">
    <xdr:from>
      <xdr:col>11</xdr:col>
      <xdr:colOff>990599</xdr:colOff>
      <xdr:row>47</xdr:row>
      <xdr:rowOff>180661</xdr:rowOff>
    </xdr:from>
    <xdr:to>
      <xdr:col>12</xdr:col>
      <xdr:colOff>119172</xdr:colOff>
      <xdr:row>49</xdr:row>
      <xdr:rowOff>293318</xdr:rowOff>
    </xdr:to>
    <xdr:pic>
      <xdr:nvPicPr>
        <xdr:cNvPr id="51" name="Imagen 50">
          <a:extLst>
            <a:ext uri="{FF2B5EF4-FFF2-40B4-BE49-F238E27FC236}">
              <a16:creationId xmlns:a16="http://schemas.microsoft.com/office/drawing/2014/main" id="{AD7B5DE7-D838-4A1D-8182-0AAB3A1D9F6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639174" y="10753411"/>
          <a:ext cx="481123" cy="484131"/>
        </a:xfrm>
        <a:prstGeom prst="rect">
          <a:avLst/>
        </a:prstGeom>
      </xdr:spPr>
    </xdr:pic>
    <xdr:clientData/>
  </xdr:twoCellAnchor>
  <xdr:twoCellAnchor editAs="oneCell">
    <xdr:from>
      <xdr:col>9</xdr:col>
      <xdr:colOff>480590</xdr:colOff>
      <xdr:row>63</xdr:row>
      <xdr:rowOff>171449</xdr:rowOff>
    </xdr:from>
    <xdr:to>
      <xdr:col>10</xdr:col>
      <xdr:colOff>161925</xdr:colOff>
      <xdr:row>67</xdr:row>
      <xdr:rowOff>110381</xdr:rowOff>
    </xdr:to>
    <xdr:pic>
      <xdr:nvPicPr>
        <xdr:cNvPr id="52" name="Imagen 51">
          <a:extLst>
            <a:ext uri="{FF2B5EF4-FFF2-40B4-BE49-F238E27FC236}">
              <a16:creationId xmlns:a16="http://schemas.microsoft.com/office/drawing/2014/main" id="{7ED1E07D-BD61-4B81-9CD2-26FFE0DF81B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957590" y="14573249"/>
          <a:ext cx="652885" cy="739031"/>
        </a:xfrm>
        <a:prstGeom prst="rect">
          <a:avLst/>
        </a:prstGeom>
      </xdr:spPr>
    </xdr:pic>
    <xdr:clientData/>
  </xdr:twoCellAnchor>
  <xdr:twoCellAnchor editAs="oneCell">
    <xdr:from>
      <xdr:col>14</xdr:col>
      <xdr:colOff>270601</xdr:colOff>
      <xdr:row>64</xdr:row>
      <xdr:rowOff>766</xdr:rowOff>
    </xdr:from>
    <xdr:to>
      <xdr:col>15</xdr:col>
      <xdr:colOff>38101</xdr:colOff>
      <xdr:row>67</xdr:row>
      <xdr:rowOff>115604</xdr:rowOff>
    </xdr:to>
    <xdr:pic>
      <xdr:nvPicPr>
        <xdr:cNvPr id="53" name="Imagen 52">
          <a:extLst>
            <a:ext uri="{FF2B5EF4-FFF2-40B4-BE49-F238E27FC236}">
              <a16:creationId xmlns:a16="http://schemas.microsoft.com/office/drawing/2014/main" id="{5E2796A9-70FA-48DD-8ECF-5EB608AC232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186126" y="14602591"/>
          <a:ext cx="548549" cy="714913"/>
        </a:xfrm>
        <a:prstGeom prst="rect">
          <a:avLst/>
        </a:prstGeom>
      </xdr:spPr>
    </xdr:pic>
    <xdr:clientData/>
  </xdr:twoCellAnchor>
  <xdr:twoCellAnchor editAs="oneCell">
    <xdr:from>
      <xdr:col>1</xdr:col>
      <xdr:colOff>76199</xdr:colOff>
      <xdr:row>27</xdr:row>
      <xdr:rowOff>28576</xdr:rowOff>
    </xdr:from>
    <xdr:to>
      <xdr:col>1</xdr:col>
      <xdr:colOff>691340</xdr:colOff>
      <xdr:row>30</xdr:row>
      <xdr:rowOff>76320</xdr:rowOff>
    </xdr:to>
    <xdr:pic>
      <xdr:nvPicPr>
        <xdr:cNvPr id="54" name="Imagen 53">
          <a:extLst>
            <a:ext uri="{FF2B5EF4-FFF2-40B4-BE49-F238E27FC236}">
              <a16:creationId xmlns:a16="http://schemas.microsoft.com/office/drawing/2014/main" id="{9120FC29-14E2-4AF3-8906-4EC5A3B69FD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38124" y="5657851"/>
          <a:ext cx="615141" cy="619244"/>
        </a:xfrm>
        <a:prstGeom prst="rect">
          <a:avLst/>
        </a:prstGeom>
      </xdr:spPr>
    </xdr:pic>
    <xdr:clientData/>
  </xdr:twoCellAnchor>
  <xdr:twoCellAnchor editAs="oneCell">
    <xdr:from>
      <xdr:col>13</xdr:col>
      <xdr:colOff>114299</xdr:colOff>
      <xdr:row>14</xdr:row>
      <xdr:rowOff>126574</xdr:rowOff>
    </xdr:from>
    <xdr:to>
      <xdr:col>13</xdr:col>
      <xdr:colOff>733424</xdr:colOff>
      <xdr:row>17</xdr:row>
      <xdr:rowOff>174199</xdr:rowOff>
    </xdr:to>
    <xdr:pic>
      <xdr:nvPicPr>
        <xdr:cNvPr id="55" name="Imagen 54">
          <a:extLst>
            <a:ext uri="{FF2B5EF4-FFF2-40B4-BE49-F238E27FC236}">
              <a16:creationId xmlns:a16="http://schemas.microsoft.com/office/drawing/2014/main" id="{B6B89539-6531-4671-A176-4440368DEFA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267824" y="3336499"/>
          <a:ext cx="619125" cy="619125"/>
        </a:xfrm>
        <a:prstGeom prst="rect">
          <a:avLst/>
        </a:prstGeom>
      </xdr:spPr>
    </xdr:pic>
    <xdr:clientData/>
  </xdr:twoCellAnchor>
  <xdr:twoCellAnchor editAs="oneCell">
    <xdr:from>
      <xdr:col>13</xdr:col>
      <xdr:colOff>136071</xdr:colOff>
      <xdr:row>26</xdr:row>
      <xdr:rowOff>68036</xdr:rowOff>
    </xdr:from>
    <xdr:to>
      <xdr:col>13</xdr:col>
      <xdr:colOff>679177</xdr:colOff>
      <xdr:row>30</xdr:row>
      <xdr:rowOff>33195</xdr:rowOff>
    </xdr:to>
    <xdr:pic>
      <xdr:nvPicPr>
        <xdr:cNvPr id="56" name="Imagen 55">
          <a:extLst>
            <a:ext uri="{FF2B5EF4-FFF2-40B4-BE49-F238E27FC236}">
              <a16:creationId xmlns:a16="http://schemas.microsoft.com/office/drawing/2014/main" id="{82498350-8C84-4238-8E00-EDF71A2E57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289596" y="5506811"/>
          <a:ext cx="543106" cy="727159"/>
        </a:xfrm>
        <a:prstGeom prst="rect">
          <a:avLst/>
        </a:prstGeom>
      </xdr:spPr>
    </xdr:pic>
    <xdr:clientData/>
  </xdr:twoCellAnchor>
  <xdr:twoCellAnchor editAs="oneCell">
    <xdr:from>
      <xdr:col>1</xdr:col>
      <xdr:colOff>51376</xdr:colOff>
      <xdr:row>45</xdr:row>
      <xdr:rowOff>203689</xdr:rowOff>
    </xdr:from>
    <xdr:to>
      <xdr:col>2</xdr:col>
      <xdr:colOff>57571</xdr:colOff>
      <xdr:row>46</xdr:row>
      <xdr:rowOff>308551</xdr:rowOff>
    </xdr:to>
    <xdr:pic>
      <xdr:nvPicPr>
        <xdr:cNvPr id="57" name="Imagen 56">
          <a:extLst>
            <a:ext uri="{FF2B5EF4-FFF2-40B4-BE49-F238E27FC236}">
              <a16:creationId xmlns:a16="http://schemas.microsoft.com/office/drawing/2014/main" id="{E6C5081D-36E6-4F76-8E02-8AED04E7FFE3}"/>
            </a:ext>
          </a:extLst>
        </xdr:cNvPr>
        <xdr:cNvPicPr>
          <a:picLocks noChangeAspect="1"/>
        </xdr:cNvPicPr>
      </xdr:nvPicPr>
      <xdr:blipFill>
        <a:blip xmlns:r="http://schemas.openxmlformats.org/officeDocument/2006/relationships" r:embed="rId17" cstate="print">
          <a:extLst>
            <a:ext uri="{BEBA8EAE-BF5A-486C-A8C5-ECC9F3942E4B}">
              <a14:imgProps xmlns:a14="http://schemas.microsoft.com/office/drawing/2010/main">
                <a14:imgLayer r:embed="rId18">
                  <a14:imgEffect>
                    <a14:artisticPencilSketch/>
                  </a14:imgEffect>
                </a14:imgLayer>
              </a14:imgProps>
            </a:ext>
            <a:ext uri="{28A0092B-C50C-407E-A947-70E740481C1C}">
              <a14:useLocalDpi xmlns:a14="http://schemas.microsoft.com/office/drawing/2010/main" val="0"/>
            </a:ext>
          </a:extLst>
        </a:blip>
        <a:stretch>
          <a:fillRect/>
        </a:stretch>
      </xdr:blipFill>
      <xdr:spPr>
        <a:xfrm>
          <a:off x="213301" y="9862039"/>
          <a:ext cx="768195" cy="562061"/>
        </a:xfrm>
        <a:prstGeom prst="rect">
          <a:avLst/>
        </a:prstGeom>
      </xdr:spPr>
    </xdr:pic>
    <xdr:clientData/>
  </xdr:twoCellAnchor>
  <xdr:twoCellAnchor editAs="oneCell">
    <xdr:from>
      <xdr:col>7</xdr:col>
      <xdr:colOff>136071</xdr:colOff>
      <xdr:row>14</xdr:row>
      <xdr:rowOff>108857</xdr:rowOff>
    </xdr:from>
    <xdr:to>
      <xdr:col>7</xdr:col>
      <xdr:colOff>696191</xdr:colOff>
      <xdr:row>17</xdr:row>
      <xdr:rowOff>86591</xdr:rowOff>
    </xdr:to>
    <xdr:pic>
      <xdr:nvPicPr>
        <xdr:cNvPr id="58" name="Imagen 57">
          <a:extLst>
            <a:ext uri="{FF2B5EF4-FFF2-40B4-BE49-F238E27FC236}">
              <a16:creationId xmlns:a16="http://schemas.microsoft.com/office/drawing/2014/main" id="{91CC6E4A-C2FB-4370-9993-7ECBDFC260A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898571" y="3318782"/>
          <a:ext cx="560120" cy="549234"/>
        </a:xfrm>
        <a:prstGeom prst="rect">
          <a:avLst/>
        </a:prstGeom>
      </xdr:spPr>
    </xdr:pic>
    <xdr:clientData/>
  </xdr:twoCellAnchor>
  <xdr:twoCellAnchor editAs="oneCell">
    <xdr:from>
      <xdr:col>7</xdr:col>
      <xdr:colOff>56326</xdr:colOff>
      <xdr:row>45</xdr:row>
      <xdr:rowOff>272143</xdr:rowOff>
    </xdr:from>
    <xdr:to>
      <xdr:col>8</xdr:col>
      <xdr:colOff>25460</xdr:colOff>
      <xdr:row>46</xdr:row>
      <xdr:rowOff>350226</xdr:rowOff>
    </xdr:to>
    <xdr:pic>
      <xdr:nvPicPr>
        <xdr:cNvPr id="59" name="Imagen 58">
          <a:extLst>
            <a:ext uri="{FF2B5EF4-FFF2-40B4-BE49-F238E27FC236}">
              <a16:creationId xmlns:a16="http://schemas.microsoft.com/office/drawing/2014/main" id="{6F88B5D3-AF15-4494-B190-9CFC0F8A92C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818826" y="9930493"/>
          <a:ext cx="731134" cy="535282"/>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60" name="Rectángulo: esquinas redondeadas 59">
          <a:extLst>
            <a:ext uri="{FF2B5EF4-FFF2-40B4-BE49-F238E27FC236}">
              <a16:creationId xmlns:a16="http://schemas.microsoft.com/office/drawing/2014/main" id="{66082439-E91A-446F-A21C-BE76BB42B7C1}"/>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9</xdr:row>
      <xdr:rowOff>104775</xdr:rowOff>
    </xdr:from>
    <xdr:ext cx="800100" cy="281744"/>
    <xdr:sp macro="" textlink="">
      <xdr:nvSpPr>
        <xdr:cNvPr id="61" name="CuadroTexto 60">
          <a:extLst>
            <a:ext uri="{FF2B5EF4-FFF2-40B4-BE49-F238E27FC236}">
              <a16:creationId xmlns:a16="http://schemas.microsoft.com/office/drawing/2014/main" id="{CE6E0465-1A8D-4AFB-B4C8-6830349908BB}"/>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1</xdr:col>
      <xdr:colOff>243889</xdr:colOff>
      <xdr:row>0</xdr:row>
      <xdr:rowOff>630988</xdr:rowOff>
    </xdr:from>
    <xdr:to>
      <xdr:col>4</xdr:col>
      <xdr:colOff>19370</xdr:colOff>
      <xdr:row>7</xdr:row>
      <xdr:rowOff>54405</xdr:rowOff>
    </xdr:to>
    <xdr:pic>
      <xdr:nvPicPr>
        <xdr:cNvPr id="2" name="Imagen 1">
          <a:extLst>
            <a:ext uri="{FF2B5EF4-FFF2-40B4-BE49-F238E27FC236}">
              <a16:creationId xmlns:a16="http://schemas.microsoft.com/office/drawing/2014/main" id="{B6C0DD3E-0039-41C0-97C3-139837171D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5814" y="630988"/>
          <a:ext cx="2556781" cy="1290317"/>
        </a:xfrm>
        <a:prstGeom prst="rect">
          <a:avLst/>
        </a:prstGeom>
      </xdr:spPr>
    </xdr:pic>
    <xdr:clientData/>
  </xdr:twoCellAnchor>
  <xdr:twoCellAnchor editAs="oneCell">
    <xdr:from>
      <xdr:col>18</xdr:col>
      <xdr:colOff>0</xdr:colOff>
      <xdr:row>69</xdr:row>
      <xdr:rowOff>0</xdr:rowOff>
    </xdr:from>
    <xdr:to>
      <xdr:col>19</xdr:col>
      <xdr:colOff>87477</xdr:colOff>
      <xdr:row>70</xdr:row>
      <xdr:rowOff>14399</xdr:rowOff>
    </xdr:to>
    <xdr:pic>
      <xdr:nvPicPr>
        <xdr:cNvPr id="3" name="Imagen 2">
          <a:extLst>
            <a:ext uri="{FF2B5EF4-FFF2-40B4-BE49-F238E27FC236}">
              <a16:creationId xmlns:a16="http://schemas.microsoft.com/office/drawing/2014/main" id="{E485A463-DD2A-473C-A937-40AD167360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430125" y="16221075"/>
          <a:ext cx="211302" cy="204899"/>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4" name="Rectángulo: esquinas redondeadas 3">
          <a:extLst>
            <a:ext uri="{FF2B5EF4-FFF2-40B4-BE49-F238E27FC236}">
              <a16:creationId xmlns:a16="http://schemas.microsoft.com/office/drawing/2014/main" id="{5B6C0C22-ECC7-45FB-8EF7-228CDDDCF15B}"/>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xdr:col>
      <xdr:colOff>149250</xdr:colOff>
      <xdr:row>14</xdr:row>
      <xdr:rowOff>159436</xdr:rowOff>
    </xdr:from>
    <xdr:to>
      <xdr:col>1</xdr:col>
      <xdr:colOff>700741</xdr:colOff>
      <xdr:row>17</xdr:row>
      <xdr:rowOff>142875</xdr:rowOff>
    </xdr:to>
    <xdr:pic>
      <xdr:nvPicPr>
        <xdr:cNvPr id="5" name="Imagen 4">
          <a:extLst>
            <a:ext uri="{FF2B5EF4-FFF2-40B4-BE49-F238E27FC236}">
              <a16:creationId xmlns:a16="http://schemas.microsoft.com/office/drawing/2014/main" id="{FE1C714D-E1BD-4C24-A802-4B1DB821726C}"/>
            </a:ext>
          </a:extLst>
        </xdr:cNvPr>
        <xdr:cNvPicPr>
          <a:picLocks noChangeAspect="1"/>
        </xdr:cNvPicPr>
      </xdr:nvPicPr>
      <xdr:blipFill>
        <a:blip xmlns:r="http://schemas.openxmlformats.org/officeDocument/2006/relationships" r:embed="rId3" cstate="print">
          <a:lum bright="70000" contrast="-70000"/>
          <a:extLst>
            <a:ext uri="{28A0092B-C50C-407E-A947-70E740481C1C}">
              <a14:useLocalDpi xmlns:a14="http://schemas.microsoft.com/office/drawing/2010/main" val="0"/>
            </a:ext>
          </a:extLst>
        </a:blip>
        <a:stretch>
          <a:fillRect/>
        </a:stretch>
      </xdr:blipFill>
      <xdr:spPr>
        <a:xfrm>
          <a:off x="311175" y="3369361"/>
          <a:ext cx="551491" cy="554939"/>
        </a:xfrm>
        <a:prstGeom prst="rect">
          <a:avLst/>
        </a:prstGeom>
      </xdr:spPr>
    </xdr:pic>
    <xdr:clientData/>
  </xdr:twoCellAnchor>
  <xdr:oneCellAnchor>
    <xdr:from>
      <xdr:col>1</xdr:col>
      <xdr:colOff>38100</xdr:colOff>
      <xdr:row>9</xdr:row>
      <xdr:rowOff>104775</xdr:rowOff>
    </xdr:from>
    <xdr:ext cx="800100" cy="281744"/>
    <xdr:sp macro="" textlink="">
      <xdr:nvSpPr>
        <xdr:cNvPr id="6" name="CuadroTexto 5">
          <a:extLst>
            <a:ext uri="{FF2B5EF4-FFF2-40B4-BE49-F238E27FC236}">
              <a16:creationId xmlns:a16="http://schemas.microsoft.com/office/drawing/2014/main" id="{6FDE062A-C537-4F79-BB0C-97FAC8C04177}"/>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7</xdr:col>
      <xdr:colOff>0</xdr:colOff>
      <xdr:row>8</xdr:row>
      <xdr:rowOff>0</xdr:rowOff>
    </xdr:from>
    <xdr:to>
      <xdr:col>8</xdr:col>
      <xdr:colOff>47625</xdr:colOff>
      <xdr:row>18</xdr:row>
      <xdr:rowOff>28575</xdr:rowOff>
    </xdr:to>
    <xdr:sp macro="" textlink="">
      <xdr:nvSpPr>
        <xdr:cNvPr id="7" name="Rectángulo: esquinas redondeadas 6">
          <a:extLst>
            <a:ext uri="{FF2B5EF4-FFF2-40B4-BE49-F238E27FC236}">
              <a16:creationId xmlns:a16="http://schemas.microsoft.com/office/drawing/2014/main" id="{A595375B-9509-4B56-9055-741576EA0822}"/>
            </a:ext>
          </a:extLst>
        </xdr:cNvPr>
        <xdr:cNvSpPr/>
      </xdr:nvSpPr>
      <xdr:spPr>
        <a:xfrm>
          <a:off x="4762500"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9</xdr:row>
      <xdr:rowOff>95250</xdr:rowOff>
    </xdr:from>
    <xdr:ext cx="800100" cy="563488"/>
    <xdr:sp macro="" textlink="">
      <xdr:nvSpPr>
        <xdr:cNvPr id="8" name="CuadroTexto 7">
          <a:extLst>
            <a:ext uri="{FF2B5EF4-FFF2-40B4-BE49-F238E27FC236}">
              <a16:creationId xmlns:a16="http://schemas.microsoft.com/office/drawing/2014/main" id="{CC2C6D1C-98D6-4449-8345-409111FB4EA1}"/>
            </a:ext>
          </a:extLst>
        </xdr:cNvPr>
        <xdr:cNvSpPr txBox="1"/>
      </xdr:nvSpPr>
      <xdr:spPr>
        <a:xfrm>
          <a:off x="4772025" y="2352675"/>
          <a:ext cx="800100" cy="563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VISIÓN DEL CAMBIO UNA VEZ</a:t>
          </a:r>
          <a:r>
            <a:rPr lang="es-MX" sz="900" b="1" baseline="0">
              <a:solidFill>
                <a:schemeClr val="bg1"/>
              </a:solidFill>
            </a:rPr>
            <a:t> FINALIZADO EL PROYECTO</a:t>
          </a:r>
          <a:endParaRPr lang="es-MX" sz="900" b="1">
            <a:solidFill>
              <a:schemeClr val="bg1"/>
            </a:solidFill>
          </a:endParaRPr>
        </a:p>
      </xdr:txBody>
    </xdr:sp>
    <xdr:clientData/>
  </xdr:oneCellAnchor>
  <xdr:twoCellAnchor>
    <xdr:from>
      <xdr:col>13</xdr:col>
      <xdr:colOff>0</xdr:colOff>
      <xdr:row>8</xdr:row>
      <xdr:rowOff>0</xdr:rowOff>
    </xdr:from>
    <xdr:to>
      <xdr:col>14</xdr:col>
      <xdr:colOff>47625</xdr:colOff>
      <xdr:row>18</xdr:row>
      <xdr:rowOff>28575</xdr:rowOff>
    </xdr:to>
    <xdr:sp macro="" textlink="">
      <xdr:nvSpPr>
        <xdr:cNvPr id="9" name="Rectángulo: esquinas redondeadas 8">
          <a:extLst>
            <a:ext uri="{FF2B5EF4-FFF2-40B4-BE49-F238E27FC236}">
              <a16:creationId xmlns:a16="http://schemas.microsoft.com/office/drawing/2014/main" id="{23E97643-1878-447B-B47E-9C167E7A4CD9}"/>
            </a:ext>
          </a:extLst>
        </xdr:cNvPr>
        <xdr:cNvSpPr/>
      </xdr:nvSpPr>
      <xdr:spPr>
        <a:xfrm>
          <a:off x="9191625"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9</xdr:row>
      <xdr:rowOff>95250</xdr:rowOff>
    </xdr:from>
    <xdr:ext cx="800100" cy="281744"/>
    <xdr:sp macro="" textlink="">
      <xdr:nvSpPr>
        <xdr:cNvPr id="10" name="CuadroTexto 9">
          <a:extLst>
            <a:ext uri="{FF2B5EF4-FFF2-40B4-BE49-F238E27FC236}">
              <a16:creationId xmlns:a16="http://schemas.microsoft.com/office/drawing/2014/main" id="{66EBA840-724C-4240-B434-A875D8CAD4F4}"/>
            </a:ext>
          </a:extLst>
        </xdr:cNvPr>
        <xdr:cNvSpPr txBox="1"/>
      </xdr:nvSpPr>
      <xdr:spPr>
        <a:xfrm>
          <a:off x="9201150" y="23526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OBJETIVO DEL PROYECTO</a:t>
          </a:r>
        </a:p>
      </xdr:txBody>
    </xdr:sp>
    <xdr:clientData/>
  </xdr:oneCellAnchor>
  <xdr:twoCellAnchor>
    <xdr:from>
      <xdr:col>1</xdr:col>
      <xdr:colOff>0</xdr:colOff>
      <xdr:row>19</xdr:row>
      <xdr:rowOff>0</xdr:rowOff>
    </xdr:from>
    <xdr:to>
      <xdr:col>2</xdr:col>
      <xdr:colOff>85725</xdr:colOff>
      <xdr:row>31</xdr:row>
      <xdr:rowOff>0</xdr:rowOff>
    </xdr:to>
    <xdr:sp macro="" textlink="">
      <xdr:nvSpPr>
        <xdr:cNvPr id="11" name="Rectángulo: esquinas redondeadas 10">
          <a:extLst>
            <a:ext uri="{FF2B5EF4-FFF2-40B4-BE49-F238E27FC236}">
              <a16:creationId xmlns:a16="http://schemas.microsoft.com/office/drawing/2014/main" id="{61475FAF-D4FA-4DB9-9839-62D934634A04}"/>
            </a:ext>
          </a:extLst>
        </xdr:cNvPr>
        <xdr:cNvSpPr/>
      </xdr:nvSpPr>
      <xdr:spPr>
        <a:xfrm>
          <a:off x="161925" y="4105275"/>
          <a:ext cx="847725" cy="2238375"/>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22</xdr:row>
      <xdr:rowOff>180975</xdr:rowOff>
    </xdr:from>
    <xdr:ext cx="800100" cy="281744"/>
    <xdr:sp macro="" textlink="">
      <xdr:nvSpPr>
        <xdr:cNvPr id="12" name="CuadroTexto 11">
          <a:extLst>
            <a:ext uri="{FF2B5EF4-FFF2-40B4-BE49-F238E27FC236}">
              <a16:creationId xmlns:a16="http://schemas.microsoft.com/office/drawing/2014/main" id="{DD2B21EF-BC3F-45C0-BB9D-7130706F7BDC}"/>
            </a:ext>
          </a:extLst>
        </xdr:cNvPr>
        <xdr:cNvSpPr txBox="1"/>
      </xdr:nvSpPr>
      <xdr:spPr>
        <a:xfrm>
          <a:off x="2000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oneCellAnchor>
    <xdr:from>
      <xdr:col>13</xdr:col>
      <xdr:colOff>38100</xdr:colOff>
      <xdr:row>22</xdr:row>
      <xdr:rowOff>180975</xdr:rowOff>
    </xdr:from>
    <xdr:ext cx="800100" cy="281744"/>
    <xdr:sp macro="" textlink="">
      <xdr:nvSpPr>
        <xdr:cNvPr id="13" name="CuadroTexto 12">
          <a:extLst>
            <a:ext uri="{FF2B5EF4-FFF2-40B4-BE49-F238E27FC236}">
              <a16:creationId xmlns:a16="http://schemas.microsoft.com/office/drawing/2014/main" id="{187E6498-38D1-4672-B292-8D6C1E38B0E0}"/>
            </a:ext>
          </a:extLst>
        </xdr:cNvPr>
        <xdr:cNvSpPr txBox="1"/>
      </xdr:nvSpPr>
      <xdr:spPr>
        <a:xfrm>
          <a:off x="92297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twoCellAnchor>
    <xdr:from>
      <xdr:col>12</xdr:col>
      <xdr:colOff>130967</xdr:colOff>
      <xdr:row>18</xdr:row>
      <xdr:rowOff>114300</xdr:rowOff>
    </xdr:from>
    <xdr:to>
      <xdr:col>14</xdr:col>
      <xdr:colOff>47625</xdr:colOff>
      <xdr:row>30</xdr:row>
      <xdr:rowOff>190499</xdr:rowOff>
    </xdr:to>
    <xdr:sp macro="" textlink="">
      <xdr:nvSpPr>
        <xdr:cNvPr id="14" name="Rectángulo: esquinas redondeadas 13">
          <a:extLst>
            <a:ext uri="{FF2B5EF4-FFF2-40B4-BE49-F238E27FC236}">
              <a16:creationId xmlns:a16="http://schemas.microsoft.com/office/drawing/2014/main" id="{23141D46-9B2C-4862-8DB0-D67F88DE2AF8}"/>
            </a:ext>
          </a:extLst>
        </xdr:cNvPr>
        <xdr:cNvSpPr/>
      </xdr:nvSpPr>
      <xdr:spPr>
        <a:xfrm>
          <a:off x="9170192" y="4095750"/>
          <a:ext cx="831058" cy="224789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0</xdr:colOff>
      <xdr:row>22</xdr:row>
      <xdr:rowOff>66675</xdr:rowOff>
    </xdr:from>
    <xdr:ext cx="800100" cy="281744"/>
    <xdr:sp macro="" textlink="">
      <xdr:nvSpPr>
        <xdr:cNvPr id="15" name="CuadroTexto 14">
          <a:extLst>
            <a:ext uri="{FF2B5EF4-FFF2-40B4-BE49-F238E27FC236}">
              <a16:creationId xmlns:a16="http://schemas.microsoft.com/office/drawing/2014/main" id="{1D3870F4-66F6-443A-BCB2-54186E792E70}"/>
            </a:ext>
          </a:extLst>
        </xdr:cNvPr>
        <xdr:cNvSpPr txBox="1"/>
      </xdr:nvSpPr>
      <xdr:spPr>
        <a:xfrm>
          <a:off x="9191625" y="47434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ENTREGABLES DEL PROYECTO</a:t>
          </a:r>
        </a:p>
      </xdr:txBody>
    </xdr:sp>
    <xdr:clientData/>
  </xdr:oneCellAnchor>
  <xdr:twoCellAnchor>
    <xdr:from>
      <xdr:col>1</xdr:col>
      <xdr:colOff>0</xdr:colOff>
      <xdr:row>31</xdr:row>
      <xdr:rowOff>85725</xdr:rowOff>
    </xdr:from>
    <xdr:to>
      <xdr:col>3</xdr:col>
      <xdr:colOff>0</xdr:colOff>
      <xdr:row>32</xdr:row>
      <xdr:rowOff>171451</xdr:rowOff>
    </xdr:to>
    <xdr:sp macro="" textlink="">
      <xdr:nvSpPr>
        <xdr:cNvPr id="16" name="Rectángulo: esquinas redondeadas 15">
          <a:extLst>
            <a:ext uri="{FF2B5EF4-FFF2-40B4-BE49-F238E27FC236}">
              <a16:creationId xmlns:a16="http://schemas.microsoft.com/office/drawing/2014/main" id="{2CE1793B-0782-437A-865E-9A0557E6DD27}"/>
            </a:ext>
          </a:extLst>
        </xdr:cNvPr>
        <xdr:cNvSpPr/>
      </xdr:nvSpPr>
      <xdr:spPr>
        <a:xfrm>
          <a:off x="161925" y="6429375"/>
          <a:ext cx="1800225" cy="276226"/>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REGIONES</a:t>
          </a:r>
        </a:p>
      </xdr:txBody>
    </xdr:sp>
    <xdr:clientData/>
  </xdr:twoCellAnchor>
  <xdr:twoCellAnchor>
    <xdr:from>
      <xdr:col>3</xdr:col>
      <xdr:colOff>9525</xdr:colOff>
      <xdr:row>31</xdr:row>
      <xdr:rowOff>85726</xdr:rowOff>
    </xdr:from>
    <xdr:to>
      <xdr:col>4</xdr:col>
      <xdr:colOff>819149</xdr:colOff>
      <xdr:row>32</xdr:row>
      <xdr:rowOff>180976</xdr:rowOff>
    </xdr:to>
    <xdr:sp macro="" textlink="">
      <xdr:nvSpPr>
        <xdr:cNvPr id="17" name="Rectángulo: esquinas redondeadas 16">
          <a:extLst>
            <a:ext uri="{FF2B5EF4-FFF2-40B4-BE49-F238E27FC236}">
              <a16:creationId xmlns:a16="http://schemas.microsoft.com/office/drawing/2014/main" id="{402E0ED4-2995-465E-8655-86B85C6DDE5C}"/>
            </a:ext>
          </a:extLst>
        </xdr:cNvPr>
        <xdr:cNvSpPr/>
      </xdr:nvSpPr>
      <xdr:spPr>
        <a:xfrm>
          <a:off x="1971675" y="6429376"/>
          <a:ext cx="1790699"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OPERACIÓN</a:t>
          </a:r>
          <a:r>
            <a:rPr lang="es-MX" sz="900" b="1" baseline="0"/>
            <a:t> / PROYECTO</a:t>
          </a:r>
          <a:endParaRPr lang="es-MX" sz="900" b="1"/>
        </a:p>
      </xdr:txBody>
    </xdr:sp>
    <xdr:clientData/>
  </xdr:twoCellAnchor>
  <xdr:twoCellAnchor>
    <xdr:from>
      <xdr:col>8</xdr:col>
      <xdr:colOff>19050</xdr:colOff>
      <xdr:row>31</xdr:row>
      <xdr:rowOff>85725</xdr:rowOff>
    </xdr:from>
    <xdr:to>
      <xdr:col>9</xdr:col>
      <xdr:colOff>962025</xdr:colOff>
      <xdr:row>32</xdr:row>
      <xdr:rowOff>180976</xdr:rowOff>
    </xdr:to>
    <xdr:sp macro="" textlink="">
      <xdr:nvSpPr>
        <xdr:cNvPr id="18" name="Rectángulo: esquinas redondeadas 17">
          <a:extLst>
            <a:ext uri="{FF2B5EF4-FFF2-40B4-BE49-F238E27FC236}">
              <a16:creationId xmlns:a16="http://schemas.microsoft.com/office/drawing/2014/main" id="{DE2C13EA-297B-41DE-9FF1-C9B824205B40}"/>
            </a:ext>
          </a:extLst>
        </xdr:cNvPr>
        <xdr:cNvSpPr/>
      </xdr:nvSpPr>
      <xdr:spPr>
        <a:xfrm>
          <a:off x="5543550" y="6429375"/>
          <a:ext cx="1933575"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MUNICIPIOS</a:t>
          </a:r>
        </a:p>
      </xdr:txBody>
    </xdr:sp>
    <xdr:clientData/>
  </xdr:twoCellAnchor>
  <xdr:oneCellAnchor>
    <xdr:from>
      <xdr:col>11</xdr:col>
      <xdr:colOff>723900</xdr:colOff>
      <xdr:row>31</xdr:row>
      <xdr:rowOff>19050</xdr:rowOff>
    </xdr:from>
    <xdr:ext cx="800100" cy="140872"/>
    <xdr:sp macro="" textlink="">
      <xdr:nvSpPr>
        <xdr:cNvPr id="19" name="CuadroTexto 18">
          <a:extLst>
            <a:ext uri="{FF2B5EF4-FFF2-40B4-BE49-F238E27FC236}">
              <a16:creationId xmlns:a16="http://schemas.microsoft.com/office/drawing/2014/main" id="{7B01FAC8-5211-4744-9884-2A44F01667C8}"/>
            </a:ext>
          </a:extLst>
        </xdr:cNvPr>
        <xdr:cNvSpPr txBox="1"/>
      </xdr:nvSpPr>
      <xdr:spPr>
        <a:xfrm>
          <a:off x="8410575" y="6362700"/>
          <a:ext cx="800100"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MUNICIPIO</a:t>
          </a:r>
        </a:p>
      </xdr:txBody>
    </xdr:sp>
    <xdr:clientData/>
  </xdr:oneCellAnchor>
  <xdr:twoCellAnchor>
    <xdr:from>
      <xdr:col>4</xdr:col>
      <xdr:colOff>819150</xdr:colOff>
      <xdr:row>31</xdr:row>
      <xdr:rowOff>85726</xdr:rowOff>
    </xdr:from>
    <xdr:to>
      <xdr:col>7</xdr:col>
      <xdr:colOff>752475</xdr:colOff>
      <xdr:row>32</xdr:row>
      <xdr:rowOff>180976</xdr:rowOff>
    </xdr:to>
    <xdr:sp macro="" textlink="">
      <xdr:nvSpPr>
        <xdr:cNvPr id="20" name="Rectángulo: esquinas redondeadas 19">
          <a:extLst>
            <a:ext uri="{FF2B5EF4-FFF2-40B4-BE49-F238E27FC236}">
              <a16:creationId xmlns:a16="http://schemas.microsoft.com/office/drawing/2014/main" id="{20F22948-3CE0-4A04-88E7-469D1F55E8C5}"/>
            </a:ext>
          </a:extLst>
        </xdr:cNvPr>
        <xdr:cNvSpPr/>
      </xdr:nvSpPr>
      <xdr:spPr>
        <a:xfrm>
          <a:off x="3762375" y="6429376"/>
          <a:ext cx="1752600"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DEPARTAMENTOS</a:t>
          </a:r>
        </a:p>
      </xdr:txBody>
    </xdr:sp>
    <xdr:clientData/>
  </xdr:twoCellAnchor>
  <xdr:twoCellAnchor>
    <xdr:from>
      <xdr:col>10</xdr:col>
      <xdr:colOff>57150</xdr:colOff>
      <xdr:row>31</xdr:row>
      <xdr:rowOff>85725</xdr:rowOff>
    </xdr:from>
    <xdr:to>
      <xdr:col>18</xdr:col>
      <xdr:colOff>47625</xdr:colOff>
      <xdr:row>32</xdr:row>
      <xdr:rowOff>180976</xdr:rowOff>
    </xdr:to>
    <xdr:sp macro="" textlink="">
      <xdr:nvSpPr>
        <xdr:cNvPr id="21" name="Rectángulo: esquinas redondeadas 20">
          <a:extLst>
            <a:ext uri="{FF2B5EF4-FFF2-40B4-BE49-F238E27FC236}">
              <a16:creationId xmlns:a16="http://schemas.microsoft.com/office/drawing/2014/main" id="{209A54DF-E497-4689-B52D-6680366E3185}"/>
            </a:ext>
          </a:extLst>
        </xdr:cNvPr>
        <xdr:cNvSpPr/>
      </xdr:nvSpPr>
      <xdr:spPr>
        <a:xfrm>
          <a:off x="7543800" y="6429375"/>
          <a:ext cx="4933950"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COMUNIDADES</a:t>
          </a:r>
        </a:p>
      </xdr:txBody>
    </xdr:sp>
    <xdr:clientData/>
  </xdr:twoCellAnchor>
  <xdr:twoCellAnchor>
    <xdr:from>
      <xdr:col>1</xdr:col>
      <xdr:colOff>38099</xdr:colOff>
      <xdr:row>39</xdr:row>
      <xdr:rowOff>114300</xdr:rowOff>
    </xdr:from>
    <xdr:to>
      <xdr:col>2</xdr:col>
      <xdr:colOff>85724</xdr:colOff>
      <xdr:row>47</xdr:row>
      <xdr:rowOff>9524</xdr:rowOff>
    </xdr:to>
    <xdr:sp macro="" textlink="">
      <xdr:nvSpPr>
        <xdr:cNvPr id="23" name="Rectángulo: esquinas redondeadas 22">
          <a:extLst>
            <a:ext uri="{FF2B5EF4-FFF2-40B4-BE49-F238E27FC236}">
              <a16:creationId xmlns:a16="http://schemas.microsoft.com/office/drawing/2014/main" id="{014F766F-A952-4473-AE3F-77DC89141766}"/>
            </a:ext>
          </a:extLst>
        </xdr:cNvPr>
        <xdr:cNvSpPr/>
      </xdr:nvSpPr>
      <xdr:spPr>
        <a:xfrm>
          <a:off x="200024" y="8029575"/>
          <a:ext cx="809625" cy="2952749"/>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41</xdr:row>
      <xdr:rowOff>371475</xdr:rowOff>
    </xdr:from>
    <xdr:ext cx="800100" cy="375680"/>
    <xdr:sp macro="" textlink="">
      <xdr:nvSpPr>
        <xdr:cNvPr id="24" name="CuadroTexto 23">
          <a:extLst>
            <a:ext uri="{FF2B5EF4-FFF2-40B4-BE49-F238E27FC236}">
              <a16:creationId xmlns:a16="http://schemas.microsoft.com/office/drawing/2014/main" id="{2ACC3E5A-11FD-404A-A060-406EA09FDB1D}"/>
            </a:ext>
          </a:extLst>
        </xdr:cNvPr>
        <xdr:cNvSpPr txBox="1"/>
      </xdr:nvSpPr>
      <xdr:spPr>
        <a:xfrm>
          <a:off x="200025" y="8601075"/>
          <a:ext cx="800100" cy="375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RIESGOS Y OPORTUNIDADES</a:t>
          </a:r>
          <a:r>
            <a:rPr lang="es-MX" sz="800" b="1" baseline="0">
              <a:solidFill>
                <a:schemeClr val="bg1"/>
              </a:solidFill>
            </a:rPr>
            <a:t> DEL PROYECTO</a:t>
          </a:r>
          <a:endParaRPr lang="es-MX" sz="800" b="1">
            <a:solidFill>
              <a:schemeClr val="bg1"/>
            </a:solidFill>
          </a:endParaRPr>
        </a:p>
      </xdr:txBody>
    </xdr:sp>
    <xdr:clientData/>
  </xdr:oneCellAnchor>
  <xdr:twoCellAnchor>
    <xdr:from>
      <xdr:col>7</xdr:col>
      <xdr:colOff>0</xdr:colOff>
      <xdr:row>40</xdr:row>
      <xdr:rowOff>0</xdr:rowOff>
    </xdr:from>
    <xdr:to>
      <xdr:col>8</xdr:col>
      <xdr:colOff>47625</xdr:colOff>
      <xdr:row>43</xdr:row>
      <xdr:rowOff>428625</xdr:rowOff>
    </xdr:to>
    <xdr:sp macro="" textlink="">
      <xdr:nvSpPr>
        <xdr:cNvPr id="25" name="Rectángulo: esquinas redondeadas 24">
          <a:extLst>
            <a:ext uri="{FF2B5EF4-FFF2-40B4-BE49-F238E27FC236}">
              <a16:creationId xmlns:a16="http://schemas.microsoft.com/office/drawing/2014/main" id="{034138B8-EEBA-4C14-8606-06C911042A51}"/>
            </a:ext>
          </a:extLst>
        </xdr:cNvPr>
        <xdr:cNvSpPr/>
      </xdr:nvSpPr>
      <xdr:spPr>
        <a:xfrm>
          <a:off x="4762500" y="8039100"/>
          <a:ext cx="809625" cy="153352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41</xdr:row>
      <xdr:rowOff>38100</xdr:rowOff>
    </xdr:from>
    <xdr:ext cx="800100" cy="422616"/>
    <xdr:sp macro="" textlink="">
      <xdr:nvSpPr>
        <xdr:cNvPr id="26" name="CuadroTexto 25">
          <a:extLst>
            <a:ext uri="{FF2B5EF4-FFF2-40B4-BE49-F238E27FC236}">
              <a16:creationId xmlns:a16="http://schemas.microsoft.com/office/drawing/2014/main" id="{A01DED4D-ECA5-41F8-85A2-79009ED05237}"/>
            </a:ext>
          </a:extLst>
        </xdr:cNvPr>
        <xdr:cNvSpPr txBox="1"/>
      </xdr:nvSpPr>
      <xdr:spPr>
        <a:xfrm>
          <a:off x="4772025" y="8267700"/>
          <a:ext cx="800100" cy="4226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	REQUISITOS</a:t>
          </a:r>
          <a:r>
            <a:rPr lang="es-MX" sz="900" b="1" baseline="0">
              <a:solidFill>
                <a:schemeClr val="bg1"/>
              </a:solidFill>
            </a:rPr>
            <a:t> DE ENTRADA</a:t>
          </a:r>
          <a:endParaRPr lang="es-MX" sz="900" b="1">
            <a:solidFill>
              <a:schemeClr val="bg1"/>
            </a:solidFill>
          </a:endParaRPr>
        </a:p>
      </xdr:txBody>
    </xdr:sp>
    <xdr:clientData/>
  </xdr:oneCellAnchor>
  <xdr:twoCellAnchor>
    <xdr:from>
      <xdr:col>13</xdr:col>
      <xdr:colOff>0</xdr:colOff>
      <xdr:row>40</xdr:row>
      <xdr:rowOff>0</xdr:rowOff>
    </xdr:from>
    <xdr:to>
      <xdr:col>14</xdr:col>
      <xdr:colOff>47625</xdr:colOff>
      <xdr:row>47</xdr:row>
      <xdr:rowOff>28575</xdr:rowOff>
    </xdr:to>
    <xdr:sp macro="" textlink="">
      <xdr:nvSpPr>
        <xdr:cNvPr id="27" name="Rectángulo: esquinas redondeadas 26">
          <a:extLst>
            <a:ext uri="{FF2B5EF4-FFF2-40B4-BE49-F238E27FC236}">
              <a16:creationId xmlns:a16="http://schemas.microsoft.com/office/drawing/2014/main" id="{39D4F95F-BCC3-4026-81AD-950D69EF7EC8}"/>
            </a:ext>
          </a:extLst>
        </xdr:cNvPr>
        <xdr:cNvSpPr/>
      </xdr:nvSpPr>
      <xdr:spPr>
        <a:xfrm>
          <a:off x="9191625" y="8039100"/>
          <a:ext cx="809625" cy="2962275"/>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41</xdr:row>
      <xdr:rowOff>95250</xdr:rowOff>
    </xdr:from>
    <xdr:ext cx="800100" cy="281744"/>
    <xdr:sp macro="" textlink="">
      <xdr:nvSpPr>
        <xdr:cNvPr id="28" name="CuadroTexto 27">
          <a:extLst>
            <a:ext uri="{FF2B5EF4-FFF2-40B4-BE49-F238E27FC236}">
              <a16:creationId xmlns:a16="http://schemas.microsoft.com/office/drawing/2014/main" id="{7A77415D-1E43-46BA-96AD-69DDA2CEC41B}"/>
            </a:ext>
          </a:extLst>
        </xdr:cNvPr>
        <xdr:cNvSpPr txBox="1"/>
      </xdr:nvSpPr>
      <xdr:spPr>
        <a:xfrm>
          <a:off x="9201150" y="83248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RESTRICCIONES DEL PROYECTO</a:t>
          </a:r>
        </a:p>
      </xdr:txBody>
    </xdr:sp>
    <xdr:clientData/>
  </xdr:oneCellAnchor>
  <xdr:twoCellAnchor editAs="oneCell">
    <xdr:from>
      <xdr:col>7</xdr:col>
      <xdr:colOff>109055</xdr:colOff>
      <xdr:row>42</xdr:row>
      <xdr:rowOff>416026</xdr:rowOff>
    </xdr:from>
    <xdr:to>
      <xdr:col>7</xdr:col>
      <xdr:colOff>703713</xdr:colOff>
      <xdr:row>43</xdr:row>
      <xdr:rowOff>276225</xdr:rowOff>
    </xdr:to>
    <xdr:pic>
      <xdr:nvPicPr>
        <xdr:cNvPr id="29" name="Imagen 28">
          <a:extLst>
            <a:ext uri="{FF2B5EF4-FFF2-40B4-BE49-F238E27FC236}">
              <a16:creationId xmlns:a16="http://schemas.microsoft.com/office/drawing/2014/main" id="{BF77DB40-1F8C-4A16-AABE-29557D32BB48}"/>
            </a:ext>
          </a:extLst>
        </xdr:cNvPr>
        <xdr:cNvPicPr>
          <a:picLocks noChangeAspect="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artisticPencilGrayscale/>
                  </a14:imgEffect>
                </a14:imgLayer>
              </a14:imgProps>
            </a:ext>
            <a:ext uri="{28A0092B-C50C-407E-A947-70E740481C1C}">
              <a14:useLocalDpi xmlns:a14="http://schemas.microsoft.com/office/drawing/2010/main" val="0"/>
            </a:ext>
          </a:extLst>
        </a:blip>
        <a:stretch>
          <a:fillRect/>
        </a:stretch>
      </xdr:blipFill>
      <xdr:spPr>
        <a:xfrm>
          <a:off x="4871555" y="9102826"/>
          <a:ext cx="594658" cy="317400"/>
        </a:xfrm>
        <a:prstGeom prst="rect">
          <a:avLst/>
        </a:prstGeom>
      </xdr:spPr>
    </xdr:pic>
    <xdr:clientData/>
  </xdr:twoCellAnchor>
  <xdr:twoCellAnchor>
    <xdr:from>
      <xdr:col>6</xdr:col>
      <xdr:colOff>142875</xdr:colOff>
      <xdr:row>43</xdr:row>
      <xdr:rowOff>447675</xdr:rowOff>
    </xdr:from>
    <xdr:to>
      <xdr:col>8</xdr:col>
      <xdr:colOff>38100</xdr:colOff>
      <xdr:row>47</xdr:row>
      <xdr:rowOff>19050</xdr:rowOff>
    </xdr:to>
    <xdr:sp macro="" textlink="">
      <xdr:nvSpPr>
        <xdr:cNvPr id="30" name="Rectángulo: esquinas redondeadas 29">
          <a:extLst>
            <a:ext uri="{FF2B5EF4-FFF2-40B4-BE49-F238E27FC236}">
              <a16:creationId xmlns:a16="http://schemas.microsoft.com/office/drawing/2014/main" id="{74301826-AB36-4A64-8A60-E6EC41054877}"/>
            </a:ext>
          </a:extLst>
        </xdr:cNvPr>
        <xdr:cNvSpPr/>
      </xdr:nvSpPr>
      <xdr:spPr>
        <a:xfrm>
          <a:off x="4752975" y="9591675"/>
          <a:ext cx="809625" cy="140017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0</xdr:colOff>
      <xdr:row>44</xdr:row>
      <xdr:rowOff>276225</xdr:rowOff>
    </xdr:from>
    <xdr:ext cx="800100" cy="281744"/>
    <xdr:sp macro="" textlink="">
      <xdr:nvSpPr>
        <xdr:cNvPr id="31" name="CuadroTexto 30">
          <a:extLst>
            <a:ext uri="{FF2B5EF4-FFF2-40B4-BE49-F238E27FC236}">
              <a16:creationId xmlns:a16="http://schemas.microsoft.com/office/drawing/2014/main" id="{47E7F2D3-59F8-4F7E-9595-D5876B868EC3}"/>
            </a:ext>
          </a:extLst>
        </xdr:cNvPr>
        <xdr:cNvSpPr txBox="1"/>
      </xdr:nvSpPr>
      <xdr:spPr>
        <a:xfrm>
          <a:off x="4762500" y="987742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SUPUESTOS DEL PROYECTO</a:t>
          </a:r>
        </a:p>
      </xdr:txBody>
    </xdr:sp>
    <xdr:clientData/>
  </xdr:oneCellAnchor>
  <xdr:twoCellAnchor>
    <xdr:from>
      <xdr:col>1</xdr:col>
      <xdr:colOff>38100</xdr:colOff>
      <xdr:row>47</xdr:row>
      <xdr:rowOff>190500</xdr:rowOff>
    </xdr:from>
    <xdr:to>
      <xdr:col>2</xdr:col>
      <xdr:colOff>28576</xdr:colOff>
      <xdr:row>56</xdr:row>
      <xdr:rowOff>9524</xdr:rowOff>
    </xdr:to>
    <xdr:sp macro="" textlink="">
      <xdr:nvSpPr>
        <xdr:cNvPr id="32" name="Rectángulo: esquinas redondeadas 31">
          <a:extLst>
            <a:ext uri="{FF2B5EF4-FFF2-40B4-BE49-F238E27FC236}">
              <a16:creationId xmlns:a16="http://schemas.microsoft.com/office/drawing/2014/main" id="{6AE53D5B-2B1A-472E-8C29-49CCEDBADBDE}"/>
            </a:ext>
          </a:extLst>
        </xdr:cNvPr>
        <xdr:cNvSpPr/>
      </xdr:nvSpPr>
      <xdr:spPr>
        <a:xfrm>
          <a:off x="200025" y="11163300"/>
          <a:ext cx="752476" cy="2543174"/>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9525</xdr:colOff>
      <xdr:row>49</xdr:row>
      <xdr:rowOff>428625</xdr:rowOff>
    </xdr:from>
    <xdr:ext cx="800100" cy="500906"/>
    <xdr:sp macro="" textlink="">
      <xdr:nvSpPr>
        <xdr:cNvPr id="33" name="CuadroTexto 32">
          <a:extLst>
            <a:ext uri="{FF2B5EF4-FFF2-40B4-BE49-F238E27FC236}">
              <a16:creationId xmlns:a16="http://schemas.microsoft.com/office/drawing/2014/main" id="{911FD7AF-E29E-4F58-A822-F0F952C480CC}"/>
            </a:ext>
          </a:extLst>
        </xdr:cNvPr>
        <xdr:cNvSpPr txBox="1"/>
      </xdr:nvSpPr>
      <xdr:spPr>
        <a:xfrm>
          <a:off x="171450" y="11763375"/>
          <a:ext cx="8001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PRINCIPALES</a:t>
          </a:r>
          <a:r>
            <a:rPr lang="es-MX" sz="800" b="1" baseline="0">
              <a:solidFill>
                <a:schemeClr val="bg1"/>
              </a:solidFill>
            </a:rPr>
            <a:t> ACTORES DEL PROYECTO Y SU ROL</a:t>
          </a:r>
          <a:endParaRPr lang="es-MX" sz="800" b="1">
            <a:solidFill>
              <a:schemeClr val="bg1"/>
            </a:solidFill>
          </a:endParaRPr>
        </a:p>
      </xdr:txBody>
    </xdr:sp>
    <xdr:clientData/>
  </xdr:oneCellAnchor>
  <xdr:twoCellAnchor>
    <xdr:from>
      <xdr:col>5</xdr:col>
      <xdr:colOff>209550</xdr:colOff>
      <xdr:row>47</xdr:row>
      <xdr:rowOff>190500</xdr:rowOff>
    </xdr:from>
    <xdr:to>
      <xdr:col>7</xdr:col>
      <xdr:colOff>47626</xdr:colOff>
      <xdr:row>56</xdr:row>
      <xdr:rowOff>9524</xdr:rowOff>
    </xdr:to>
    <xdr:sp macro="" textlink="">
      <xdr:nvSpPr>
        <xdr:cNvPr id="34" name="Rectángulo: esquinas redondeadas 33">
          <a:extLst>
            <a:ext uri="{FF2B5EF4-FFF2-40B4-BE49-F238E27FC236}">
              <a16:creationId xmlns:a16="http://schemas.microsoft.com/office/drawing/2014/main" id="{D4B52931-7EFD-4156-AB56-056823ED3E3B}"/>
            </a:ext>
          </a:extLst>
        </xdr:cNvPr>
        <xdr:cNvSpPr/>
      </xdr:nvSpPr>
      <xdr:spPr>
        <a:xfrm>
          <a:off x="4057650" y="11163300"/>
          <a:ext cx="752476" cy="2543174"/>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5</xdr:col>
      <xdr:colOff>228600</xdr:colOff>
      <xdr:row>49</xdr:row>
      <xdr:rowOff>419100</xdr:rowOff>
    </xdr:from>
    <xdr:ext cx="714375" cy="500906"/>
    <xdr:sp macro="" textlink="">
      <xdr:nvSpPr>
        <xdr:cNvPr id="35" name="CuadroTexto 34">
          <a:extLst>
            <a:ext uri="{FF2B5EF4-FFF2-40B4-BE49-F238E27FC236}">
              <a16:creationId xmlns:a16="http://schemas.microsoft.com/office/drawing/2014/main" id="{C1DDABDC-CF98-4D9E-94C2-D44635289643}"/>
            </a:ext>
          </a:extLst>
        </xdr:cNvPr>
        <xdr:cNvSpPr txBox="1"/>
      </xdr:nvSpPr>
      <xdr:spPr>
        <a:xfrm>
          <a:off x="4076700" y="11763375"/>
          <a:ext cx="714375"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CICLO DE VIDA EN EL CUAL SE EJECUTA EL PROYECTO</a:t>
          </a:r>
        </a:p>
      </xdr:txBody>
    </xdr:sp>
    <xdr:clientData/>
  </xdr:oneCellAnchor>
  <xdr:twoCellAnchor>
    <xdr:from>
      <xdr:col>11</xdr:col>
      <xdr:colOff>0</xdr:colOff>
      <xdr:row>47</xdr:row>
      <xdr:rowOff>133350</xdr:rowOff>
    </xdr:from>
    <xdr:to>
      <xdr:col>18</xdr:col>
      <xdr:colOff>0</xdr:colOff>
      <xdr:row>49</xdr:row>
      <xdr:rowOff>9525</xdr:rowOff>
    </xdr:to>
    <xdr:sp macro="" textlink="">
      <xdr:nvSpPr>
        <xdr:cNvPr id="36" name="Rectángulo: esquinas redondeadas 35">
          <a:extLst>
            <a:ext uri="{FF2B5EF4-FFF2-40B4-BE49-F238E27FC236}">
              <a16:creationId xmlns:a16="http://schemas.microsoft.com/office/drawing/2014/main" id="{709B1C21-DEBE-4333-818C-B9152F09C71E}"/>
            </a:ext>
          </a:extLst>
        </xdr:cNvPr>
        <xdr:cNvSpPr/>
      </xdr:nvSpPr>
      <xdr:spPr>
        <a:xfrm>
          <a:off x="7686675" y="11106150"/>
          <a:ext cx="4743450" cy="247650"/>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50" b="1"/>
            <a:t>Presupuesto del proyecto 2020</a:t>
          </a:r>
        </a:p>
        <a:p>
          <a:pPr algn="ctr"/>
          <a:endParaRPr lang="es-MX" sz="1050" b="1"/>
        </a:p>
      </xdr:txBody>
    </xdr:sp>
    <xdr:clientData/>
  </xdr:twoCellAnchor>
  <xdr:twoCellAnchor>
    <xdr:from>
      <xdr:col>1</xdr:col>
      <xdr:colOff>66675</xdr:colOff>
      <xdr:row>57</xdr:row>
      <xdr:rowOff>0</xdr:rowOff>
    </xdr:from>
    <xdr:to>
      <xdr:col>2</xdr:col>
      <xdr:colOff>57151</xdr:colOff>
      <xdr:row>68</xdr:row>
      <xdr:rowOff>38100</xdr:rowOff>
    </xdr:to>
    <xdr:sp macro="" textlink="">
      <xdr:nvSpPr>
        <xdr:cNvPr id="37" name="Rectángulo: esquinas redondeadas 36">
          <a:extLst>
            <a:ext uri="{FF2B5EF4-FFF2-40B4-BE49-F238E27FC236}">
              <a16:creationId xmlns:a16="http://schemas.microsoft.com/office/drawing/2014/main" id="{38148408-6556-47FE-B1C2-723CEABD104A}"/>
            </a:ext>
          </a:extLst>
        </xdr:cNvPr>
        <xdr:cNvSpPr/>
      </xdr:nvSpPr>
      <xdr:spPr>
        <a:xfrm>
          <a:off x="228600" y="13820775"/>
          <a:ext cx="752476"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76200</xdr:colOff>
      <xdr:row>59</xdr:row>
      <xdr:rowOff>47625</xdr:rowOff>
    </xdr:from>
    <xdr:ext cx="685800" cy="250453"/>
    <xdr:sp macro="" textlink="">
      <xdr:nvSpPr>
        <xdr:cNvPr id="38" name="CuadroTexto 37">
          <a:extLst>
            <a:ext uri="{FF2B5EF4-FFF2-40B4-BE49-F238E27FC236}">
              <a16:creationId xmlns:a16="http://schemas.microsoft.com/office/drawing/2014/main" id="{60318CDB-01A7-4167-A399-68ECFF4A0AE7}"/>
            </a:ext>
          </a:extLst>
        </xdr:cNvPr>
        <xdr:cNvSpPr txBox="1"/>
      </xdr:nvSpPr>
      <xdr:spPr>
        <a:xfrm>
          <a:off x="238125" y="14268450"/>
          <a:ext cx="6858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INDICADORES DEL PROYECTO</a:t>
          </a:r>
        </a:p>
      </xdr:txBody>
    </xdr:sp>
    <xdr:clientData/>
  </xdr:oneCellAnchor>
  <xdr:twoCellAnchor>
    <xdr:from>
      <xdr:col>9</xdr:col>
      <xdr:colOff>371475</xdr:colOff>
      <xdr:row>56</xdr:row>
      <xdr:rowOff>114300</xdr:rowOff>
    </xdr:from>
    <xdr:to>
      <xdr:col>11</xdr:col>
      <xdr:colOff>1</xdr:colOff>
      <xdr:row>68</xdr:row>
      <xdr:rowOff>28575</xdr:rowOff>
    </xdr:to>
    <xdr:sp macro="" textlink="">
      <xdr:nvSpPr>
        <xdr:cNvPr id="39" name="Rectángulo: esquinas redondeadas 38">
          <a:extLst>
            <a:ext uri="{FF2B5EF4-FFF2-40B4-BE49-F238E27FC236}">
              <a16:creationId xmlns:a16="http://schemas.microsoft.com/office/drawing/2014/main" id="{BB3DF2E8-FD9D-4FF3-A835-51A625D693EA}"/>
            </a:ext>
          </a:extLst>
        </xdr:cNvPr>
        <xdr:cNvSpPr/>
      </xdr:nvSpPr>
      <xdr:spPr>
        <a:xfrm>
          <a:off x="6886575" y="13811250"/>
          <a:ext cx="80010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14</xdr:col>
      <xdr:colOff>161925</xdr:colOff>
      <xdr:row>56</xdr:row>
      <xdr:rowOff>104775</xdr:rowOff>
    </xdr:from>
    <xdr:to>
      <xdr:col>16</xdr:col>
      <xdr:colOff>9526</xdr:colOff>
      <xdr:row>68</xdr:row>
      <xdr:rowOff>19050</xdr:rowOff>
    </xdr:to>
    <xdr:sp macro="" textlink="">
      <xdr:nvSpPr>
        <xdr:cNvPr id="40" name="Rectángulo: esquinas redondeadas 39">
          <a:extLst>
            <a:ext uri="{FF2B5EF4-FFF2-40B4-BE49-F238E27FC236}">
              <a16:creationId xmlns:a16="http://schemas.microsoft.com/office/drawing/2014/main" id="{C2CC07DF-C6AB-44C4-9A1D-4FC0CA6E2919}"/>
            </a:ext>
          </a:extLst>
        </xdr:cNvPr>
        <xdr:cNvSpPr/>
      </xdr:nvSpPr>
      <xdr:spPr>
        <a:xfrm>
          <a:off x="10115550" y="13801725"/>
          <a:ext cx="78105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9</xdr:col>
      <xdr:colOff>381000</xdr:colOff>
      <xdr:row>59</xdr:row>
      <xdr:rowOff>57150</xdr:rowOff>
    </xdr:from>
    <xdr:ext cx="762000" cy="500906"/>
    <xdr:sp macro="" textlink="">
      <xdr:nvSpPr>
        <xdr:cNvPr id="41" name="CuadroTexto 40">
          <a:extLst>
            <a:ext uri="{FF2B5EF4-FFF2-40B4-BE49-F238E27FC236}">
              <a16:creationId xmlns:a16="http://schemas.microsoft.com/office/drawing/2014/main" id="{03E7E0E5-E5E4-407B-B0AD-6F645FAC8273}"/>
            </a:ext>
          </a:extLst>
        </xdr:cNvPr>
        <xdr:cNvSpPr txBox="1"/>
      </xdr:nvSpPr>
      <xdr:spPr>
        <a:xfrm>
          <a:off x="6896100" y="14277975"/>
          <a:ext cx="7620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TIPO</a:t>
          </a:r>
          <a:r>
            <a:rPr lang="es-MX" sz="800" b="1" baseline="0">
              <a:solidFill>
                <a:schemeClr val="bg1"/>
              </a:solidFill>
            </a:rPr>
            <a:t> DE PROYECTO DE INVERSIÓN SOCIAL</a:t>
          </a:r>
          <a:endParaRPr lang="es-MX" sz="800" b="1">
            <a:solidFill>
              <a:schemeClr val="bg1"/>
            </a:solidFill>
          </a:endParaRPr>
        </a:p>
      </xdr:txBody>
    </xdr:sp>
    <xdr:clientData/>
  </xdr:oneCellAnchor>
  <xdr:oneCellAnchor>
    <xdr:from>
      <xdr:col>14</xdr:col>
      <xdr:colOff>180975</xdr:colOff>
      <xdr:row>59</xdr:row>
      <xdr:rowOff>76200</xdr:rowOff>
    </xdr:from>
    <xdr:ext cx="742950" cy="125227"/>
    <xdr:sp macro="" textlink="">
      <xdr:nvSpPr>
        <xdr:cNvPr id="42" name="CuadroTexto 41">
          <a:extLst>
            <a:ext uri="{FF2B5EF4-FFF2-40B4-BE49-F238E27FC236}">
              <a16:creationId xmlns:a16="http://schemas.microsoft.com/office/drawing/2014/main" id="{AC97891E-4035-43D8-B67F-3ABDCC988491}"/>
            </a:ext>
          </a:extLst>
        </xdr:cNvPr>
        <xdr:cNvSpPr txBox="1"/>
      </xdr:nvSpPr>
      <xdr:spPr>
        <a:xfrm>
          <a:off x="10134600" y="14297025"/>
          <a:ext cx="742950"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OBSERVACIONES</a:t>
          </a:r>
        </a:p>
      </xdr:txBody>
    </xdr:sp>
    <xdr:clientData/>
  </xdr:oneCellAnchor>
  <xdr:twoCellAnchor editAs="oneCell">
    <xdr:from>
      <xdr:col>4</xdr:col>
      <xdr:colOff>581025</xdr:colOff>
      <xdr:row>0</xdr:row>
      <xdr:rowOff>28575</xdr:rowOff>
    </xdr:from>
    <xdr:to>
      <xdr:col>6</xdr:col>
      <xdr:colOff>22284</xdr:colOff>
      <xdr:row>0</xdr:row>
      <xdr:rowOff>689317</xdr:rowOff>
    </xdr:to>
    <xdr:pic>
      <xdr:nvPicPr>
        <xdr:cNvPr id="43" name="Picture 2" descr="Resultado de imagen de hocol">
          <a:extLst>
            <a:ext uri="{FF2B5EF4-FFF2-40B4-BE49-F238E27FC236}">
              <a16:creationId xmlns:a16="http://schemas.microsoft.com/office/drawing/2014/main" id="{7E4AAE89-9020-41FB-9933-AEE5A2DCE8E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24250" y="28575"/>
          <a:ext cx="1150468" cy="66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149174</xdr:colOff>
      <xdr:row>64</xdr:row>
      <xdr:rowOff>104775</xdr:rowOff>
    </xdr:from>
    <xdr:to>
      <xdr:col>1</xdr:col>
      <xdr:colOff>742798</xdr:colOff>
      <xdr:row>67</xdr:row>
      <xdr:rowOff>76200</xdr:rowOff>
    </xdr:to>
    <xdr:pic>
      <xdr:nvPicPr>
        <xdr:cNvPr id="44" name="Imagen 43">
          <a:extLst>
            <a:ext uri="{FF2B5EF4-FFF2-40B4-BE49-F238E27FC236}">
              <a16:creationId xmlns:a16="http://schemas.microsoft.com/office/drawing/2014/main" id="{745F53D8-3551-47AF-9455-5C3660CB983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1099" y="15325725"/>
          <a:ext cx="593624" cy="571500"/>
        </a:xfrm>
        <a:prstGeom prst="rect">
          <a:avLst/>
        </a:prstGeom>
      </xdr:spPr>
    </xdr:pic>
    <xdr:clientData/>
  </xdr:twoCellAnchor>
  <xdr:twoCellAnchor editAs="oneCell">
    <xdr:from>
      <xdr:col>1</xdr:col>
      <xdr:colOff>106275</xdr:colOff>
      <xdr:row>53</xdr:row>
      <xdr:rowOff>152642</xdr:rowOff>
    </xdr:from>
    <xdr:to>
      <xdr:col>1</xdr:col>
      <xdr:colOff>723900</xdr:colOff>
      <xdr:row>55</xdr:row>
      <xdr:rowOff>51835</xdr:rowOff>
    </xdr:to>
    <xdr:pic>
      <xdr:nvPicPr>
        <xdr:cNvPr id="45" name="Imagen 44">
          <a:extLst>
            <a:ext uri="{FF2B5EF4-FFF2-40B4-BE49-F238E27FC236}">
              <a16:creationId xmlns:a16="http://schemas.microsoft.com/office/drawing/2014/main" id="{D52BF833-6808-4321-AFF4-BEA37D0A2A8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68200" y="12830417"/>
          <a:ext cx="617625" cy="613569"/>
        </a:xfrm>
        <a:prstGeom prst="rect">
          <a:avLst/>
        </a:prstGeom>
      </xdr:spPr>
    </xdr:pic>
    <xdr:clientData/>
  </xdr:twoCellAnchor>
  <xdr:twoCellAnchor editAs="oneCell">
    <xdr:from>
      <xdr:col>13</xdr:col>
      <xdr:colOff>104775</xdr:colOff>
      <xdr:row>45</xdr:row>
      <xdr:rowOff>181584</xdr:rowOff>
    </xdr:from>
    <xdr:to>
      <xdr:col>13</xdr:col>
      <xdr:colOff>690650</xdr:colOff>
      <xdr:row>46</xdr:row>
      <xdr:rowOff>292094</xdr:rowOff>
    </xdr:to>
    <xdr:pic>
      <xdr:nvPicPr>
        <xdr:cNvPr id="46" name="Imagen 45">
          <a:extLst>
            <a:ext uri="{FF2B5EF4-FFF2-40B4-BE49-F238E27FC236}">
              <a16:creationId xmlns:a16="http://schemas.microsoft.com/office/drawing/2014/main" id="{7C823C6C-CE08-4BE8-9CB2-74BC497C69F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296400" y="10239984"/>
          <a:ext cx="585875" cy="567711"/>
        </a:xfrm>
        <a:prstGeom prst="rect">
          <a:avLst/>
        </a:prstGeom>
      </xdr:spPr>
    </xdr:pic>
    <xdr:clientData/>
  </xdr:twoCellAnchor>
  <xdr:twoCellAnchor editAs="oneCell">
    <xdr:from>
      <xdr:col>5</xdr:col>
      <xdr:colOff>276225</xdr:colOff>
      <xdr:row>53</xdr:row>
      <xdr:rowOff>268555</xdr:rowOff>
    </xdr:from>
    <xdr:to>
      <xdr:col>6</xdr:col>
      <xdr:colOff>32011</xdr:colOff>
      <xdr:row>55</xdr:row>
      <xdr:rowOff>113242</xdr:rowOff>
    </xdr:to>
    <xdr:pic>
      <xdr:nvPicPr>
        <xdr:cNvPr id="47" name="Imagen 46">
          <a:extLst>
            <a:ext uri="{FF2B5EF4-FFF2-40B4-BE49-F238E27FC236}">
              <a16:creationId xmlns:a16="http://schemas.microsoft.com/office/drawing/2014/main" id="{FF3758C7-AB2E-448F-8322-A3C46677A82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124325" y="12946330"/>
          <a:ext cx="560120" cy="559063"/>
        </a:xfrm>
        <a:prstGeom prst="rect">
          <a:avLst/>
        </a:prstGeom>
      </xdr:spPr>
    </xdr:pic>
    <xdr:clientData/>
  </xdr:twoCellAnchor>
  <xdr:twoCellAnchor editAs="oneCell">
    <xdr:from>
      <xdr:col>11</xdr:col>
      <xdr:colOff>990599</xdr:colOff>
      <xdr:row>47</xdr:row>
      <xdr:rowOff>180661</xdr:rowOff>
    </xdr:from>
    <xdr:to>
      <xdr:col>12</xdr:col>
      <xdr:colOff>119173</xdr:colOff>
      <xdr:row>49</xdr:row>
      <xdr:rowOff>293317</xdr:rowOff>
    </xdr:to>
    <xdr:pic>
      <xdr:nvPicPr>
        <xdr:cNvPr id="48" name="Imagen 47">
          <a:extLst>
            <a:ext uri="{FF2B5EF4-FFF2-40B4-BE49-F238E27FC236}">
              <a16:creationId xmlns:a16="http://schemas.microsoft.com/office/drawing/2014/main" id="{2EED55C3-EE57-44A4-861C-C6F698D0FFD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677274" y="11153461"/>
          <a:ext cx="481123" cy="484132"/>
        </a:xfrm>
        <a:prstGeom prst="rect">
          <a:avLst/>
        </a:prstGeom>
      </xdr:spPr>
    </xdr:pic>
    <xdr:clientData/>
  </xdr:twoCellAnchor>
  <xdr:twoCellAnchor editAs="oneCell">
    <xdr:from>
      <xdr:col>9</xdr:col>
      <xdr:colOff>480590</xdr:colOff>
      <xdr:row>63</xdr:row>
      <xdr:rowOff>171449</xdr:rowOff>
    </xdr:from>
    <xdr:to>
      <xdr:col>10</xdr:col>
      <xdr:colOff>161926</xdr:colOff>
      <xdr:row>67</xdr:row>
      <xdr:rowOff>110380</xdr:rowOff>
    </xdr:to>
    <xdr:pic>
      <xdr:nvPicPr>
        <xdr:cNvPr id="49" name="Imagen 48">
          <a:extLst>
            <a:ext uri="{FF2B5EF4-FFF2-40B4-BE49-F238E27FC236}">
              <a16:creationId xmlns:a16="http://schemas.microsoft.com/office/drawing/2014/main" id="{BA056B43-9752-48B8-A16F-10CD0D71B39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995690" y="15192374"/>
          <a:ext cx="652885" cy="739032"/>
        </a:xfrm>
        <a:prstGeom prst="rect">
          <a:avLst/>
        </a:prstGeom>
      </xdr:spPr>
    </xdr:pic>
    <xdr:clientData/>
  </xdr:twoCellAnchor>
  <xdr:twoCellAnchor editAs="oneCell">
    <xdr:from>
      <xdr:col>14</xdr:col>
      <xdr:colOff>270601</xdr:colOff>
      <xdr:row>64</xdr:row>
      <xdr:rowOff>766</xdr:rowOff>
    </xdr:from>
    <xdr:to>
      <xdr:col>15</xdr:col>
      <xdr:colOff>38100</xdr:colOff>
      <xdr:row>67</xdr:row>
      <xdr:rowOff>115604</xdr:rowOff>
    </xdr:to>
    <xdr:pic>
      <xdr:nvPicPr>
        <xdr:cNvPr id="50" name="Imagen 49">
          <a:extLst>
            <a:ext uri="{FF2B5EF4-FFF2-40B4-BE49-F238E27FC236}">
              <a16:creationId xmlns:a16="http://schemas.microsoft.com/office/drawing/2014/main" id="{276B0579-70B7-4524-B127-4E681662192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224226" y="15221716"/>
          <a:ext cx="548550" cy="714913"/>
        </a:xfrm>
        <a:prstGeom prst="rect">
          <a:avLst/>
        </a:prstGeom>
      </xdr:spPr>
    </xdr:pic>
    <xdr:clientData/>
  </xdr:twoCellAnchor>
  <xdr:twoCellAnchor editAs="oneCell">
    <xdr:from>
      <xdr:col>1</xdr:col>
      <xdr:colOff>76199</xdr:colOff>
      <xdr:row>27</xdr:row>
      <xdr:rowOff>28576</xdr:rowOff>
    </xdr:from>
    <xdr:to>
      <xdr:col>1</xdr:col>
      <xdr:colOff>691340</xdr:colOff>
      <xdr:row>30</xdr:row>
      <xdr:rowOff>76320</xdr:rowOff>
    </xdr:to>
    <xdr:pic>
      <xdr:nvPicPr>
        <xdr:cNvPr id="51" name="Imagen 50">
          <a:extLst>
            <a:ext uri="{FF2B5EF4-FFF2-40B4-BE49-F238E27FC236}">
              <a16:creationId xmlns:a16="http://schemas.microsoft.com/office/drawing/2014/main" id="{2CF22368-1B7E-476C-8152-27AF5B355B7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38124" y="5657851"/>
          <a:ext cx="615141" cy="619244"/>
        </a:xfrm>
        <a:prstGeom prst="rect">
          <a:avLst/>
        </a:prstGeom>
      </xdr:spPr>
    </xdr:pic>
    <xdr:clientData/>
  </xdr:twoCellAnchor>
  <xdr:twoCellAnchor editAs="oneCell">
    <xdr:from>
      <xdr:col>13</xdr:col>
      <xdr:colOff>114299</xdr:colOff>
      <xdr:row>14</xdr:row>
      <xdr:rowOff>126574</xdr:rowOff>
    </xdr:from>
    <xdr:to>
      <xdr:col>13</xdr:col>
      <xdr:colOff>733424</xdr:colOff>
      <xdr:row>17</xdr:row>
      <xdr:rowOff>174199</xdr:rowOff>
    </xdr:to>
    <xdr:pic>
      <xdr:nvPicPr>
        <xdr:cNvPr id="52" name="Imagen 51">
          <a:extLst>
            <a:ext uri="{FF2B5EF4-FFF2-40B4-BE49-F238E27FC236}">
              <a16:creationId xmlns:a16="http://schemas.microsoft.com/office/drawing/2014/main" id="{64847449-D685-4B42-A519-3084D74651E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305924" y="3336499"/>
          <a:ext cx="619125" cy="619125"/>
        </a:xfrm>
        <a:prstGeom prst="rect">
          <a:avLst/>
        </a:prstGeom>
      </xdr:spPr>
    </xdr:pic>
    <xdr:clientData/>
  </xdr:twoCellAnchor>
  <xdr:twoCellAnchor editAs="oneCell">
    <xdr:from>
      <xdr:col>13</xdr:col>
      <xdr:colOff>136071</xdr:colOff>
      <xdr:row>26</xdr:row>
      <xdr:rowOff>68036</xdr:rowOff>
    </xdr:from>
    <xdr:to>
      <xdr:col>13</xdr:col>
      <xdr:colOff>679177</xdr:colOff>
      <xdr:row>30</xdr:row>
      <xdr:rowOff>33195</xdr:rowOff>
    </xdr:to>
    <xdr:pic>
      <xdr:nvPicPr>
        <xdr:cNvPr id="53" name="Imagen 52">
          <a:extLst>
            <a:ext uri="{FF2B5EF4-FFF2-40B4-BE49-F238E27FC236}">
              <a16:creationId xmlns:a16="http://schemas.microsoft.com/office/drawing/2014/main" id="{B3982780-CFAD-4EB3-A7F9-A75B4818135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327696" y="5506811"/>
          <a:ext cx="543106" cy="727159"/>
        </a:xfrm>
        <a:prstGeom prst="rect">
          <a:avLst/>
        </a:prstGeom>
      </xdr:spPr>
    </xdr:pic>
    <xdr:clientData/>
  </xdr:twoCellAnchor>
  <xdr:twoCellAnchor editAs="oneCell">
    <xdr:from>
      <xdr:col>1</xdr:col>
      <xdr:colOff>51376</xdr:colOff>
      <xdr:row>45</xdr:row>
      <xdr:rowOff>203689</xdr:rowOff>
    </xdr:from>
    <xdr:to>
      <xdr:col>2</xdr:col>
      <xdr:colOff>57571</xdr:colOff>
      <xdr:row>46</xdr:row>
      <xdr:rowOff>308550</xdr:rowOff>
    </xdr:to>
    <xdr:pic>
      <xdr:nvPicPr>
        <xdr:cNvPr id="54" name="Imagen 53">
          <a:extLst>
            <a:ext uri="{FF2B5EF4-FFF2-40B4-BE49-F238E27FC236}">
              <a16:creationId xmlns:a16="http://schemas.microsoft.com/office/drawing/2014/main" id="{C1ECF38E-22DE-4176-9BC3-12CF2557BB12}"/>
            </a:ext>
          </a:extLst>
        </xdr:cNvPr>
        <xdr:cNvPicPr>
          <a:picLocks noChangeAspect="1"/>
        </xdr:cNvPicPr>
      </xdr:nvPicPr>
      <xdr:blipFill>
        <a:blip xmlns:r="http://schemas.openxmlformats.org/officeDocument/2006/relationships" r:embed="rId16" cstate="print">
          <a:extLst>
            <a:ext uri="{BEBA8EAE-BF5A-486C-A8C5-ECC9F3942E4B}">
              <a14:imgProps xmlns:a14="http://schemas.microsoft.com/office/drawing/2010/main">
                <a14:imgLayer r:embed="rId17">
                  <a14:imgEffect>
                    <a14:artisticPencilSketch/>
                  </a14:imgEffect>
                </a14:imgLayer>
              </a14:imgProps>
            </a:ext>
            <a:ext uri="{28A0092B-C50C-407E-A947-70E740481C1C}">
              <a14:useLocalDpi xmlns:a14="http://schemas.microsoft.com/office/drawing/2010/main" val="0"/>
            </a:ext>
          </a:extLst>
        </a:blip>
        <a:stretch>
          <a:fillRect/>
        </a:stretch>
      </xdr:blipFill>
      <xdr:spPr>
        <a:xfrm>
          <a:off x="213301" y="10262089"/>
          <a:ext cx="768195" cy="562062"/>
        </a:xfrm>
        <a:prstGeom prst="rect">
          <a:avLst/>
        </a:prstGeom>
      </xdr:spPr>
    </xdr:pic>
    <xdr:clientData/>
  </xdr:twoCellAnchor>
  <xdr:twoCellAnchor editAs="oneCell">
    <xdr:from>
      <xdr:col>7</xdr:col>
      <xdr:colOff>136071</xdr:colOff>
      <xdr:row>14</xdr:row>
      <xdr:rowOff>108857</xdr:rowOff>
    </xdr:from>
    <xdr:to>
      <xdr:col>7</xdr:col>
      <xdr:colOff>696191</xdr:colOff>
      <xdr:row>17</xdr:row>
      <xdr:rowOff>86591</xdr:rowOff>
    </xdr:to>
    <xdr:pic>
      <xdr:nvPicPr>
        <xdr:cNvPr id="55" name="Imagen 54">
          <a:extLst>
            <a:ext uri="{FF2B5EF4-FFF2-40B4-BE49-F238E27FC236}">
              <a16:creationId xmlns:a16="http://schemas.microsoft.com/office/drawing/2014/main" id="{AE5F6FCB-A4D9-42A3-A23A-C614D993D95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98571" y="3318782"/>
          <a:ext cx="560120" cy="549234"/>
        </a:xfrm>
        <a:prstGeom prst="rect">
          <a:avLst/>
        </a:prstGeom>
      </xdr:spPr>
    </xdr:pic>
    <xdr:clientData/>
  </xdr:twoCellAnchor>
  <xdr:twoCellAnchor editAs="oneCell">
    <xdr:from>
      <xdr:col>7</xdr:col>
      <xdr:colOff>56326</xdr:colOff>
      <xdr:row>45</xdr:row>
      <xdr:rowOff>272143</xdr:rowOff>
    </xdr:from>
    <xdr:to>
      <xdr:col>8</xdr:col>
      <xdr:colOff>25460</xdr:colOff>
      <xdr:row>46</xdr:row>
      <xdr:rowOff>350225</xdr:rowOff>
    </xdr:to>
    <xdr:pic>
      <xdr:nvPicPr>
        <xdr:cNvPr id="56" name="Imagen 55">
          <a:extLst>
            <a:ext uri="{FF2B5EF4-FFF2-40B4-BE49-F238E27FC236}">
              <a16:creationId xmlns:a16="http://schemas.microsoft.com/office/drawing/2014/main" id="{5952DDAA-0314-49EC-B3F9-7846C61B51B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818826" y="10330543"/>
          <a:ext cx="731134" cy="535283"/>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57" name="Rectángulo: esquinas redondeadas 56">
          <a:extLst>
            <a:ext uri="{FF2B5EF4-FFF2-40B4-BE49-F238E27FC236}">
              <a16:creationId xmlns:a16="http://schemas.microsoft.com/office/drawing/2014/main" id="{7DE3D9E2-1851-4680-92E8-40A6F9A63474}"/>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9</xdr:row>
      <xdr:rowOff>104775</xdr:rowOff>
    </xdr:from>
    <xdr:ext cx="800100" cy="281744"/>
    <xdr:sp macro="" textlink="">
      <xdr:nvSpPr>
        <xdr:cNvPr id="58" name="CuadroTexto 57">
          <a:extLst>
            <a:ext uri="{FF2B5EF4-FFF2-40B4-BE49-F238E27FC236}">
              <a16:creationId xmlns:a16="http://schemas.microsoft.com/office/drawing/2014/main" id="{D0BC0BA7-AD0B-44FE-B6F0-5B0B93EAD4B8}"/>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18</xdr:col>
      <xdr:colOff>0</xdr:colOff>
      <xdr:row>69</xdr:row>
      <xdr:rowOff>0</xdr:rowOff>
    </xdr:from>
    <xdr:to>
      <xdr:col>19</xdr:col>
      <xdr:colOff>87477</xdr:colOff>
      <xdr:row>70</xdr:row>
      <xdr:rowOff>14399</xdr:rowOff>
    </xdr:to>
    <xdr:pic>
      <xdr:nvPicPr>
        <xdr:cNvPr id="3" name="Imagen 2">
          <a:extLst>
            <a:ext uri="{FF2B5EF4-FFF2-40B4-BE49-F238E27FC236}">
              <a16:creationId xmlns:a16="http://schemas.microsoft.com/office/drawing/2014/main" id="{6702ED8B-D352-457A-806F-ED556D25CD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30125" y="16221075"/>
          <a:ext cx="211302" cy="204899"/>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4" name="Rectángulo: esquinas redondeadas 3">
          <a:extLst>
            <a:ext uri="{FF2B5EF4-FFF2-40B4-BE49-F238E27FC236}">
              <a16:creationId xmlns:a16="http://schemas.microsoft.com/office/drawing/2014/main" id="{15621774-FD02-44CD-B285-3D7269536C32}"/>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xdr:col>
      <xdr:colOff>149250</xdr:colOff>
      <xdr:row>14</xdr:row>
      <xdr:rowOff>159436</xdr:rowOff>
    </xdr:from>
    <xdr:to>
      <xdr:col>1</xdr:col>
      <xdr:colOff>700741</xdr:colOff>
      <xdr:row>17</xdr:row>
      <xdr:rowOff>142875</xdr:rowOff>
    </xdr:to>
    <xdr:pic>
      <xdr:nvPicPr>
        <xdr:cNvPr id="5" name="Imagen 4">
          <a:extLst>
            <a:ext uri="{FF2B5EF4-FFF2-40B4-BE49-F238E27FC236}">
              <a16:creationId xmlns:a16="http://schemas.microsoft.com/office/drawing/2014/main" id="{72A9A538-0935-4824-BD44-FE83C0C4D48A}"/>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a:off x="311175" y="3369361"/>
          <a:ext cx="551491" cy="554939"/>
        </a:xfrm>
        <a:prstGeom prst="rect">
          <a:avLst/>
        </a:prstGeom>
      </xdr:spPr>
    </xdr:pic>
    <xdr:clientData/>
  </xdr:twoCellAnchor>
  <xdr:oneCellAnchor>
    <xdr:from>
      <xdr:col>1</xdr:col>
      <xdr:colOff>27517</xdr:colOff>
      <xdr:row>9</xdr:row>
      <xdr:rowOff>104775</xdr:rowOff>
    </xdr:from>
    <xdr:ext cx="800100" cy="281744"/>
    <xdr:sp macro="" textlink="">
      <xdr:nvSpPr>
        <xdr:cNvPr id="6" name="CuadroTexto 5">
          <a:extLst>
            <a:ext uri="{FF2B5EF4-FFF2-40B4-BE49-F238E27FC236}">
              <a16:creationId xmlns:a16="http://schemas.microsoft.com/office/drawing/2014/main" id="{C7D6AEF6-DA7E-4C26-8671-E7383DDCD81A}"/>
            </a:ext>
          </a:extLst>
        </xdr:cNvPr>
        <xdr:cNvSpPr txBox="1"/>
      </xdr:nvSpPr>
      <xdr:spPr>
        <a:xfrm>
          <a:off x="186267" y="235902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7</xdr:col>
      <xdr:colOff>0</xdr:colOff>
      <xdr:row>8</xdr:row>
      <xdr:rowOff>0</xdr:rowOff>
    </xdr:from>
    <xdr:to>
      <xdr:col>8</xdr:col>
      <xdr:colOff>47625</xdr:colOff>
      <xdr:row>18</xdr:row>
      <xdr:rowOff>28575</xdr:rowOff>
    </xdr:to>
    <xdr:sp macro="" textlink="">
      <xdr:nvSpPr>
        <xdr:cNvPr id="7" name="Rectángulo: esquinas redondeadas 6">
          <a:extLst>
            <a:ext uri="{FF2B5EF4-FFF2-40B4-BE49-F238E27FC236}">
              <a16:creationId xmlns:a16="http://schemas.microsoft.com/office/drawing/2014/main" id="{A72D087D-B96C-4609-997A-54D9954408A8}"/>
            </a:ext>
          </a:extLst>
        </xdr:cNvPr>
        <xdr:cNvSpPr/>
      </xdr:nvSpPr>
      <xdr:spPr>
        <a:xfrm>
          <a:off x="4762500"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9</xdr:row>
      <xdr:rowOff>95250</xdr:rowOff>
    </xdr:from>
    <xdr:ext cx="800100" cy="563488"/>
    <xdr:sp macro="" textlink="">
      <xdr:nvSpPr>
        <xdr:cNvPr id="8" name="CuadroTexto 7">
          <a:extLst>
            <a:ext uri="{FF2B5EF4-FFF2-40B4-BE49-F238E27FC236}">
              <a16:creationId xmlns:a16="http://schemas.microsoft.com/office/drawing/2014/main" id="{03A1863E-4C9F-44A1-8FD2-CF89B36A41A5}"/>
            </a:ext>
          </a:extLst>
        </xdr:cNvPr>
        <xdr:cNvSpPr txBox="1"/>
      </xdr:nvSpPr>
      <xdr:spPr>
        <a:xfrm>
          <a:off x="4772025" y="2352675"/>
          <a:ext cx="800100" cy="563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VISIÓN DEL CAMBIO UNA VEZ</a:t>
          </a:r>
          <a:r>
            <a:rPr lang="es-MX" sz="900" b="1" baseline="0">
              <a:solidFill>
                <a:schemeClr val="bg1"/>
              </a:solidFill>
            </a:rPr>
            <a:t> FINALIZADO EL PROYECTO</a:t>
          </a:r>
          <a:endParaRPr lang="es-MX" sz="900" b="1">
            <a:solidFill>
              <a:schemeClr val="bg1"/>
            </a:solidFill>
          </a:endParaRPr>
        </a:p>
      </xdr:txBody>
    </xdr:sp>
    <xdr:clientData/>
  </xdr:oneCellAnchor>
  <xdr:twoCellAnchor>
    <xdr:from>
      <xdr:col>13</xdr:col>
      <xdr:colOff>0</xdr:colOff>
      <xdr:row>8</xdr:row>
      <xdr:rowOff>0</xdr:rowOff>
    </xdr:from>
    <xdr:to>
      <xdr:col>14</xdr:col>
      <xdr:colOff>47625</xdr:colOff>
      <xdr:row>18</xdr:row>
      <xdr:rowOff>28575</xdr:rowOff>
    </xdr:to>
    <xdr:sp macro="" textlink="">
      <xdr:nvSpPr>
        <xdr:cNvPr id="9" name="Rectángulo: esquinas redondeadas 8">
          <a:extLst>
            <a:ext uri="{FF2B5EF4-FFF2-40B4-BE49-F238E27FC236}">
              <a16:creationId xmlns:a16="http://schemas.microsoft.com/office/drawing/2014/main" id="{39C02F65-8A9C-4D5E-AA6F-542D5AD5EB01}"/>
            </a:ext>
          </a:extLst>
        </xdr:cNvPr>
        <xdr:cNvSpPr/>
      </xdr:nvSpPr>
      <xdr:spPr>
        <a:xfrm>
          <a:off x="9191625"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9</xdr:row>
      <xdr:rowOff>95250</xdr:rowOff>
    </xdr:from>
    <xdr:ext cx="800100" cy="281744"/>
    <xdr:sp macro="" textlink="">
      <xdr:nvSpPr>
        <xdr:cNvPr id="10" name="CuadroTexto 9">
          <a:extLst>
            <a:ext uri="{FF2B5EF4-FFF2-40B4-BE49-F238E27FC236}">
              <a16:creationId xmlns:a16="http://schemas.microsoft.com/office/drawing/2014/main" id="{1DB060CF-01C3-4D93-9F5C-9E61BA3588CF}"/>
            </a:ext>
          </a:extLst>
        </xdr:cNvPr>
        <xdr:cNvSpPr txBox="1"/>
      </xdr:nvSpPr>
      <xdr:spPr>
        <a:xfrm>
          <a:off x="9201150" y="23526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OBJETIVO DEL PROYECTO</a:t>
          </a:r>
        </a:p>
      </xdr:txBody>
    </xdr:sp>
    <xdr:clientData/>
  </xdr:oneCellAnchor>
  <xdr:twoCellAnchor>
    <xdr:from>
      <xdr:col>1</xdr:col>
      <xdr:colOff>0</xdr:colOff>
      <xdr:row>19</xdr:row>
      <xdr:rowOff>0</xdr:rowOff>
    </xdr:from>
    <xdr:to>
      <xdr:col>2</xdr:col>
      <xdr:colOff>85725</xdr:colOff>
      <xdr:row>31</xdr:row>
      <xdr:rowOff>0</xdr:rowOff>
    </xdr:to>
    <xdr:sp macro="" textlink="">
      <xdr:nvSpPr>
        <xdr:cNvPr id="11" name="Rectángulo: esquinas redondeadas 10">
          <a:extLst>
            <a:ext uri="{FF2B5EF4-FFF2-40B4-BE49-F238E27FC236}">
              <a16:creationId xmlns:a16="http://schemas.microsoft.com/office/drawing/2014/main" id="{33A73CDF-9311-4A1F-9ACB-9C38BD349C73}"/>
            </a:ext>
          </a:extLst>
        </xdr:cNvPr>
        <xdr:cNvSpPr/>
      </xdr:nvSpPr>
      <xdr:spPr>
        <a:xfrm>
          <a:off x="161925" y="4105275"/>
          <a:ext cx="847725" cy="2238375"/>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22</xdr:row>
      <xdr:rowOff>180975</xdr:rowOff>
    </xdr:from>
    <xdr:ext cx="800100" cy="281744"/>
    <xdr:sp macro="" textlink="">
      <xdr:nvSpPr>
        <xdr:cNvPr id="12" name="CuadroTexto 11">
          <a:extLst>
            <a:ext uri="{FF2B5EF4-FFF2-40B4-BE49-F238E27FC236}">
              <a16:creationId xmlns:a16="http://schemas.microsoft.com/office/drawing/2014/main" id="{608E447E-9D4E-414C-BF62-9606280CF3D7}"/>
            </a:ext>
          </a:extLst>
        </xdr:cNvPr>
        <xdr:cNvSpPr txBox="1"/>
      </xdr:nvSpPr>
      <xdr:spPr>
        <a:xfrm>
          <a:off x="2000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oneCellAnchor>
    <xdr:from>
      <xdr:col>13</xdr:col>
      <xdr:colOff>38100</xdr:colOff>
      <xdr:row>22</xdr:row>
      <xdr:rowOff>180975</xdr:rowOff>
    </xdr:from>
    <xdr:ext cx="800100" cy="281744"/>
    <xdr:sp macro="" textlink="">
      <xdr:nvSpPr>
        <xdr:cNvPr id="13" name="CuadroTexto 12">
          <a:extLst>
            <a:ext uri="{FF2B5EF4-FFF2-40B4-BE49-F238E27FC236}">
              <a16:creationId xmlns:a16="http://schemas.microsoft.com/office/drawing/2014/main" id="{CCEF4B2A-DAF2-49BD-BCE5-1A754262FD9D}"/>
            </a:ext>
          </a:extLst>
        </xdr:cNvPr>
        <xdr:cNvSpPr txBox="1"/>
      </xdr:nvSpPr>
      <xdr:spPr>
        <a:xfrm>
          <a:off x="92297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twoCellAnchor>
    <xdr:from>
      <xdr:col>12</xdr:col>
      <xdr:colOff>130967</xdr:colOff>
      <xdr:row>18</xdr:row>
      <xdr:rowOff>114300</xdr:rowOff>
    </xdr:from>
    <xdr:to>
      <xdr:col>14</xdr:col>
      <xdr:colOff>47625</xdr:colOff>
      <xdr:row>30</xdr:row>
      <xdr:rowOff>190499</xdr:rowOff>
    </xdr:to>
    <xdr:sp macro="" textlink="">
      <xdr:nvSpPr>
        <xdr:cNvPr id="14" name="Rectángulo: esquinas redondeadas 13">
          <a:extLst>
            <a:ext uri="{FF2B5EF4-FFF2-40B4-BE49-F238E27FC236}">
              <a16:creationId xmlns:a16="http://schemas.microsoft.com/office/drawing/2014/main" id="{C7FE2A94-EC93-4A6E-9AC1-6253AEE37DF8}"/>
            </a:ext>
          </a:extLst>
        </xdr:cNvPr>
        <xdr:cNvSpPr/>
      </xdr:nvSpPr>
      <xdr:spPr>
        <a:xfrm>
          <a:off x="9170192" y="4095750"/>
          <a:ext cx="831058" cy="224789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0</xdr:colOff>
      <xdr:row>22</xdr:row>
      <xdr:rowOff>66675</xdr:rowOff>
    </xdr:from>
    <xdr:ext cx="800100" cy="281744"/>
    <xdr:sp macro="" textlink="">
      <xdr:nvSpPr>
        <xdr:cNvPr id="15" name="CuadroTexto 14">
          <a:extLst>
            <a:ext uri="{FF2B5EF4-FFF2-40B4-BE49-F238E27FC236}">
              <a16:creationId xmlns:a16="http://schemas.microsoft.com/office/drawing/2014/main" id="{486E2822-D9FA-4A07-A301-14E662F2B5EA}"/>
            </a:ext>
          </a:extLst>
        </xdr:cNvPr>
        <xdr:cNvSpPr txBox="1"/>
      </xdr:nvSpPr>
      <xdr:spPr>
        <a:xfrm>
          <a:off x="9191625" y="47434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ENTREGABLES DEL PROYECTO</a:t>
          </a:r>
        </a:p>
      </xdr:txBody>
    </xdr:sp>
    <xdr:clientData/>
  </xdr:oneCellAnchor>
  <xdr:twoCellAnchor>
    <xdr:from>
      <xdr:col>1</xdr:col>
      <xdr:colOff>0</xdr:colOff>
      <xdr:row>31</xdr:row>
      <xdr:rowOff>85725</xdr:rowOff>
    </xdr:from>
    <xdr:to>
      <xdr:col>3</xdr:col>
      <xdr:colOff>0</xdr:colOff>
      <xdr:row>32</xdr:row>
      <xdr:rowOff>171451</xdr:rowOff>
    </xdr:to>
    <xdr:sp macro="" textlink="">
      <xdr:nvSpPr>
        <xdr:cNvPr id="16" name="Rectángulo: esquinas redondeadas 15">
          <a:extLst>
            <a:ext uri="{FF2B5EF4-FFF2-40B4-BE49-F238E27FC236}">
              <a16:creationId xmlns:a16="http://schemas.microsoft.com/office/drawing/2014/main" id="{4F2CB641-7493-4B7D-86C1-B39664EF34AC}"/>
            </a:ext>
          </a:extLst>
        </xdr:cNvPr>
        <xdr:cNvSpPr/>
      </xdr:nvSpPr>
      <xdr:spPr>
        <a:xfrm>
          <a:off x="161925" y="6429375"/>
          <a:ext cx="1800225" cy="276226"/>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REGIONES</a:t>
          </a:r>
        </a:p>
      </xdr:txBody>
    </xdr:sp>
    <xdr:clientData/>
  </xdr:twoCellAnchor>
  <xdr:twoCellAnchor>
    <xdr:from>
      <xdr:col>3</xdr:col>
      <xdr:colOff>9525</xdr:colOff>
      <xdr:row>31</xdr:row>
      <xdr:rowOff>85726</xdr:rowOff>
    </xdr:from>
    <xdr:to>
      <xdr:col>4</xdr:col>
      <xdr:colOff>819149</xdr:colOff>
      <xdr:row>32</xdr:row>
      <xdr:rowOff>180976</xdr:rowOff>
    </xdr:to>
    <xdr:sp macro="" textlink="">
      <xdr:nvSpPr>
        <xdr:cNvPr id="17" name="Rectángulo: esquinas redondeadas 16">
          <a:extLst>
            <a:ext uri="{FF2B5EF4-FFF2-40B4-BE49-F238E27FC236}">
              <a16:creationId xmlns:a16="http://schemas.microsoft.com/office/drawing/2014/main" id="{E03F9340-0025-471B-BC9B-10F45BDEEB02}"/>
            </a:ext>
          </a:extLst>
        </xdr:cNvPr>
        <xdr:cNvSpPr/>
      </xdr:nvSpPr>
      <xdr:spPr>
        <a:xfrm>
          <a:off x="1971675" y="6429376"/>
          <a:ext cx="1790699"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OPERACIÓN</a:t>
          </a:r>
          <a:r>
            <a:rPr lang="es-MX" sz="900" b="1" baseline="0"/>
            <a:t> / PROYECTO</a:t>
          </a:r>
          <a:endParaRPr lang="es-MX" sz="900" b="1"/>
        </a:p>
      </xdr:txBody>
    </xdr:sp>
    <xdr:clientData/>
  </xdr:twoCellAnchor>
  <xdr:twoCellAnchor>
    <xdr:from>
      <xdr:col>8</xdr:col>
      <xdr:colOff>19050</xdr:colOff>
      <xdr:row>31</xdr:row>
      <xdr:rowOff>85725</xdr:rowOff>
    </xdr:from>
    <xdr:to>
      <xdr:col>9</xdr:col>
      <xdr:colOff>962025</xdr:colOff>
      <xdr:row>32</xdr:row>
      <xdr:rowOff>180976</xdr:rowOff>
    </xdr:to>
    <xdr:sp macro="" textlink="">
      <xdr:nvSpPr>
        <xdr:cNvPr id="18" name="Rectángulo: esquinas redondeadas 17">
          <a:extLst>
            <a:ext uri="{FF2B5EF4-FFF2-40B4-BE49-F238E27FC236}">
              <a16:creationId xmlns:a16="http://schemas.microsoft.com/office/drawing/2014/main" id="{64C314B9-5EA4-49EB-9E20-E9F01FF9A332}"/>
            </a:ext>
          </a:extLst>
        </xdr:cNvPr>
        <xdr:cNvSpPr/>
      </xdr:nvSpPr>
      <xdr:spPr>
        <a:xfrm>
          <a:off x="5543550" y="6429375"/>
          <a:ext cx="1933575"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MUNICIPIOS</a:t>
          </a:r>
        </a:p>
      </xdr:txBody>
    </xdr:sp>
    <xdr:clientData/>
  </xdr:twoCellAnchor>
  <xdr:oneCellAnchor>
    <xdr:from>
      <xdr:col>11</xdr:col>
      <xdr:colOff>723900</xdr:colOff>
      <xdr:row>31</xdr:row>
      <xdr:rowOff>19050</xdr:rowOff>
    </xdr:from>
    <xdr:ext cx="800100" cy="140872"/>
    <xdr:sp macro="" textlink="">
      <xdr:nvSpPr>
        <xdr:cNvPr id="19" name="CuadroTexto 18">
          <a:extLst>
            <a:ext uri="{FF2B5EF4-FFF2-40B4-BE49-F238E27FC236}">
              <a16:creationId xmlns:a16="http://schemas.microsoft.com/office/drawing/2014/main" id="{6712FDBB-9005-431A-8E7E-6C41989BFA92}"/>
            </a:ext>
          </a:extLst>
        </xdr:cNvPr>
        <xdr:cNvSpPr txBox="1"/>
      </xdr:nvSpPr>
      <xdr:spPr>
        <a:xfrm>
          <a:off x="8410575" y="6362700"/>
          <a:ext cx="800100"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MUNICIPIO</a:t>
          </a:r>
        </a:p>
      </xdr:txBody>
    </xdr:sp>
    <xdr:clientData/>
  </xdr:oneCellAnchor>
  <xdr:twoCellAnchor>
    <xdr:from>
      <xdr:col>4</xdr:col>
      <xdr:colOff>819150</xdr:colOff>
      <xdr:row>31</xdr:row>
      <xdr:rowOff>85726</xdr:rowOff>
    </xdr:from>
    <xdr:to>
      <xdr:col>7</xdr:col>
      <xdr:colOff>752475</xdr:colOff>
      <xdr:row>32</xdr:row>
      <xdr:rowOff>180976</xdr:rowOff>
    </xdr:to>
    <xdr:sp macro="" textlink="">
      <xdr:nvSpPr>
        <xdr:cNvPr id="20" name="Rectángulo: esquinas redondeadas 19">
          <a:extLst>
            <a:ext uri="{FF2B5EF4-FFF2-40B4-BE49-F238E27FC236}">
              <a16:creationId xmlns:a16="http://schemas.microsoft.com/office/drawing/2014/main" id="{6B821DC5-1D51-4D4F-B8FA-AE94039F37C0}"/>
            </a:ext>
          </a:extLst>
        </xdr:cNvPr>
        <xdr:cNvSpPr/>
      </xdr:nvSpPr>
      <xdr:spPr>
        <a:xfrm>
          <a:off x="3762375" y="6429376"/>
          <a:ext cx="1752600"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DEPARTAMENTOS</a:t>
          </a:r>
        </a:p>
      </xdr:txBody>
    </xdr:sp>
    <xdr:clientData/>
  </xdr:twoCellAnchor>
  <xdr:twoCellAnchor>
    <xdr:from>
      <xdr:col>10</xdr:col>
      <xdr:colOff>57150</xdr:colOff>
      <xdr:row>31</xdr:row>
      <xdr:rowOff>85725</xdr:rowOff>
    </xdr:from>
    <xdr:to>
      <xdr:col>18</xdr:col>
      <xdr:colOff>47625</xdr:colOff>
      <xdr:row>32</xdr:row>
      <xdr:rowOff>180976</xdr:rowOff>
    </xdr:to>
    <xdr:sp macro="" textlink="">
      <xdr:nvSpPr>
        <xdr:cNvPr id="21" name="Rectángulo: esquinas redondeadas 20">
          <a:extLst>
            <a:ext uri="{FF2B5EF4-FFF2-40B4-BE49-F238E27FC236}">
              <a16:creationId xmlns:a16="http://schemas.microsoft.com/office/drawing/2014/main" id="{8B6564E7-B2A1-430A-90F7-14ADDA0736F3}"/>
            </a:ext>
          </a:extLst>
        </xdr:cNvPr>
        <xdr:cNvSpPr/>
      </xdr:nvSpPr>
      <xdr:spPr>
        <a:xfrm>
          <a:off x="7543800" y="6429375"/>
          <a:ext cx="4933950"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COMUNIDADES</a:t>
          </a:r>
        </a:p>
      </xdr:txBody>
    </xdr:sp>
    <xdr:clientData/>
  </xdr:twoCellAnchor>
  <xdr:twoCellAnchor>
    <xdr:from>
      <xdr:col>1</xdr:col>
      <xdr:colOff>38099</xdr:colOff>
      <xdr:row>39</xdr:row>
      <xdr:rowOff>114300</xdr:rowOff>
    </xdr:from>
    <xdr:to>
      <xdr:col>2</xdr:col>
      <xdr:colOff>85724</xdr:colOff>
      <xdr:row>47</xdr:row>
      <xdr:rowOff>9524</xdr:rowOff>
    </xdr:to>
    <xdr:sp macro="" textlink="">
      <xdr:nvSpPr>
        <xdr:cNvPr id="23" name="Rectángulo: esquinas redondeadas 22">
          <a:extLst>
            <a:ext uri="{FF2B5EF4-FFF2-40B4-BE49-F238E27FC236}">
              <a16:creationId xmlns:a16="http://schemas.microsoft.com/office/drawing/2014/main" id="{8F0E6912-9365-4137-AB64-53B9DB51BC05}"/>
            </a:ext>
          </a:extLst>
        </xdr:cNvPr>
        <xdr:cNvSpPr/>
      </xdr:nvSpPr>
      <xdr:spPr>
        <a:xfrm>
          <a:off x="200024" y="8029575"/>
          <a:ext cx="809625" cy="2952749"/>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41</xdr:row>
      <xdr:rowOff>371475</xdr:rowOff>
    </xdr:from>
    <xdr:ext cx="800100" cy="375680"/>
    <xdr:sp macro="" textlink="">
      <xdr:nvSpPr>
        <xdr:cNvPr id="24" name="CuadroTexto 23">
          <a:extLst>
            <a:ext uri="{FF2B5EF4-FFF2-40B4-BE49-F238E27FC236}">
              <a16:creationId xmlns:a16="http://schemas.microsoft.com/office/drawing/2014/main" id="{7BE13B3E-0C85-4B90-8F53-DA6A3ED5411D}"/>
            </a:ext>
          </a:extLst>
        </xdr:cNvPr>
        <xdr:cNvSpPr txBox="1"/>
      </xdr:nvSpPr>
      <xdr:spPr>
        <a:xfrm>
          <a:off x="200025" y="8601075"/>
          <a:ext cx="800100" cy="375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RIESGOS Y OPORTUNIDADES</a:t>
          </a:r>
          <a:r>
            <a:rPr lang="es-MX" sz="800" b="1" baseline="0">
              <a:solidFill>
                <a:schemeClr val="bg1"/>
              </a:solidFill>
            </a:rPr>
            <a:t> DEL PROYECTO</a:t>
          </a:r>
          <a:endParaRPr lang="es-MX" sz="800" b="1">
            <a:solidFill>
              <a:schemeClr val="bg1"/>
            </a:solidFill>
          </a:endParaRPr>
        </a:p>
      </xdr:txBody>
    </xdr:sp>
    <xdr:clientData/>
  </xdr:oneCellAnchor>
  <xdr:twoCellAnchor>
    <xdr:from>
      <xdr:col>7</xdr:col>
      <xdr:colOff>0</xdr:colOff>
      <xdr:row>40</xdr:row>
      <xdr:rowOff>0</xdr:rowOff>
    </xdr:from>
    <xdr:to>
      <xdr:col>8</xdr:col>
      <xdr:colOff>47625</xdr:colOff>
      <xdr:row>43</xdr:row>
      <xdr:rowOff>428625</xdr:rowOff>
    </xdr:to>
    <xdr:sp macro="" textlink="">
      <xdr:nvSpPr>
        <xdr:cNvPr id="25" name="Rectángulo: esquinas redondeadas 24">
          <a:extLst>
            <a:ext uri="{FF2B5EF4-FFF2-40B4-BE49-F238E27FC236}">
              <a16:creationId xmlns:a16="http://schemas.microsoft.com/office/drawing/2014/main" id="{65BC53F4-2BA3-44A4-BD95-786ACE5950C8}"/>
            </a:ext>
          </a:extLst>
        </xdr:cNvPr>
        <xdr:cNvSpPr/>
      </xdr:nvSpPr>
      <xdr:spPr>
        <a:xfrm>
          <a:off x="4762500" y="8039100"/>
          <a:ext cx="809625" cy="153352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41</xdr:row>
      <xdr:rowOff>38100</xdr:rowOff>
    </xdr:from>
    <xdr:ext cx="800100" cy="422616"/>
    <xdr:sp macro="" textlink="">
      <xdr:nvSpPr>
        <xdr:cNvPr id="26" name="CuadroTexto 25">
          <a:extLst>
            <a:ext uri="{FF2B5EF4-FFF2-40B4-BE49-F238E27FC236}">
              <a16:creationId xmlns:a16="http://schemas.microsoft.com/office/drawing/2014/main" id="{6F391B8D-04DC-45A0-9293-AD36F9F2AF1E}"/>
            </a:ext>
          </a:extLst>
        </xdr:cNvPr>
        <xdr:cNvSpPr txBox="1"/>
      </xdr:nvSpPr>
      <xdr:spPr>
        <a:xfrm>
          <a:off x="4772025" y="8267700"/>
          <a:ext cx="800100" cy="4226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	REQUISITOS</a:t>
          </a:r>
          <a:r>
            <a:rPr lang="es-MX" sz="900" b="1" baseline="0">
              <a:solidFill>
                <a:schemeClr val="bg1"/>
              </a:solidFill>
            </a:rPr>
            <a:t> DE ENTRADA</a:t>
          </a:r>
          <a:endParaRPr lang="es-MX" sz="900" b="1">
            <a:solidFill>
              <a:schemeClr val="bg1"/>
            </a:solidFill>
          </a:endParaRPr>
        </a:p>
      </xdr:txBody>
    </xdr:sp>
    <xdr:clientData/>
  </xdr:oneCellAnchor>
  <xdr:twoCellAnchor>
    <xdr:from>
      <xdr:col>13</xdr:col>
      <xdr:colOff>0</xdr:colOff>
      <xdr:row>40</xdr:row>
      <xdr:rowOff>0</xdr:rowOff>
    </xdr:from>
    <xdr:to>
      <xdr:col>14</xdr:col>
      <xdr:colOff>47625</xdr:colOff>
      <xdr:row>47</xdr:row>
      <xdr:rowOff>28575</xdr:rowOff>
    </xdr:to>
    <xdr:sp macro="" textlink="">
      <xdr:nvSpPr>
        <xdr:cNvPr id="27" name="Rectángulo: esquinas redondeadas 26">
          <a:extLst>
            <a:ext uri="{FF2B5EF4-FFF2-40B4-BE49-F238E27FC236}">
              <a16:creationId xmlns:a16="http://schemas.microsoft.com/office/drawing/2014/main" id="{4A81BB12-537B-44AE-8D56-38EAD9B4CC89}"/>
            </a:ext>
          </a:extLst>
        </xdr:cNvPr>
        <xdr:cNvSpPr/>
      </xdr:nvSpPr>
      <xdr:spPr>
        <a:xfrm>
          <a:off x="9191625" y="8039100"/>
          <a:ext cx="809625" cy="2962275"/>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41</xdr:row>
      <xdr:rowOff>95250</xdr:rowOff>
    </xdr:from>
    <xdr:ext cx="800100" cy="281744"/>
    <xdr:sp macro="" textlink="">
      <xdr:nvSpPr>
        <xdr:cNvPr id="28" name="CuadroTexto 27">
          <a:extLst>
            <a:ext uri="{FF2B5EF4-FFF2-40B4-BE49-F238E27FC236}">
              <a16:creationId xmlns:a16="http://schemas.microsoft.com/office/drawing/2014/main" id="{F58711E3-B20B-4232-B29D-1272B803A06B}"/>
            </a:ext>
          </a:extLst>
        </xdr:cNvPr>
        <xdr:cNvSpPr txBox="1"/>
      </xdr:nvSpPr>
      <xdr:spPr>
        <a:xfrm>
          <a:off x="9201150" y="83248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RESTRICCIONES DEL PROYECTO</a:t>
          </a:r>
        </a:p>
      </xdr:txBody>
    </xdr:sp>
    <xdr:clientData/>
  </xdr:oneCellAnchor>
  <xdr:twoCellAnchor editAs="oneCell">
    <xdr:from>
      <xdr:col>7</xdr:col>
      <xdr:colOff>109055</xdr:colOff>
      <xdr:row>42</xdr:row>
      <xdr:rowOff>416026</xdr:rowOff>
    </xdr:from>
    <xdr:to>
      <xdr:col>7</xdr:col>
      <xdr:colOff>703713</xdr:colOff>
      <xdr:row>43</xdr:row>
      <xdr:rowOff>276226</xdr:rowOff>
    </xdr:to>
    <xdr:pic>
      <xdr:nvPicPr>
        <xdr:cNvPr id="29" name="Imagen 28">
          <a:extLst>
            <a:ext uri="{FF2B5EF4-FFF2-40B4-BE49-F238E27FC236}">
              <a16:creationId xmlns:a16="http://schemas.microsoft.com/office/drawing/2014/main" id="{45D585B3-7365-492F-BCD0-EC71715BBE68}"/>
            </a:ext>
          </a:extLst>
        </xdr:cNvPr>
        <xdr:cNvPicPr>
          <a:picLocks noChangeAspect="1"/>
        </xdr:cNvPicPr>
      </xdr:nvPicPr>
      <xdr:blipFill>
        <a:blip xmlns:r="http://schemas.openxmlformats.org/officeDocument/2006/relationships" r:embed="rId3" cstate="print">
          <a:lum bright="70000" contrast="-70000"/>
          <a:extLst>
            <a:ext uri="{BEBA8EAE-BF5A-486C-A8C5-ECC9F3942E4B}">
              <a14:imgProps xmlns:a14="http://schemas.microsoft.com/office/drawing/2010/main">
                <a14:imgLayer r:embed="rId4">
                  <a14:imgEffect>
                    <a14:artisticPencilGrayscale/>
                  </a14:imgEffect>
                </a14:imgLayer>
              </a14:imgProps>
            </a:ext>
            <a:ext uri="{28A0092B-C50C-407E-A947-70E740481C1C}">
              <a14:useLocalDpi xmlns:a14="http://schemas.microsoft.com/office/drawing/2010/main" val="0"/>
            </a:ext>
          </a:extLst>
        </a:blip>
        <a:stretch>
          <a:fillRect/>
        </a:stretch>
      </xdr:blipFill>
      <xdr:spPr>
        <a:xfrm>
          <a:off x="4871555" y="9102826"/>
          <a:ext cx="594658" cy="317400"/>
        </a:xfrm>
        <a:prstGeom prst="rect">
          <a:avLst/>
        </a:prstGeom>
      </xdr:spPr>
    </xdr:pic>
    <xdr:clientData/>
  </xdr:twoCellAnchor>
  <xdr:twoCellAnchor>
    <xdr:from>
      <xdr:col>6</xdr:col>
      <xdr:colOff>142875</xdr:colOff>
      <xdr:row>43</xdr:row>
      <xdr:rowOff>447675</xdr:rowOff>
    </xdr:from>
    <xdr:to>
      <xdr:col>8</xdr:col>
      <xdr:colOff>38100</xdr:colOff>
      <xdr:row>47</xdr:row>
      <xdr:rowOff>19050</xdr:rowOff>
    </xdr:to>
    <xdr:sp macro="" textlink="">
      <xdr:nvSpPr>
        <xdr:cNvPr id="30" name="Rectángulo: esquinas redondeadas 29">
          <a:extLst>
            <a:ext uri="{FF2B5EF4-FFF2-40B4-BE49-F238E27FC236}">
              <a16:creationId xmlns:a16="http://schemas.microsoft.com/office/drawing/2014/main" id="{07681A51-43E3-4F02-8EB1-CF387C7F04E9}"/>
            </a:ext>
          </a:extLst>
        </xdr:cNvPr>
        <xdr:cNvSpPr/>
      </xdr:nvSpPr>
      <xdr:spPr>
        <a:xfrm>
          <a:off x="4752975" y="9591675"/>
          <a:ext cx="809625" cy="140017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0</xdr:colOff>
      <xdr:row>44</xdr:row>
      <xdr:rowOff>276225</xdr:rowOff>
    </xdr:from>
    <xdr:ext cx="800100" cy="281744"/>
    <xdr:sp macro="" textlink="">
      <xdr:nvSpPr>
        <xdr:cNvPr id="31" name="CuadroTexto 30">
          <a:extLst>
            <a:ext uri="{FF2B5EF4-FFF2-40B4-BE49-F238E27FC236}">
              <a16:creationId xmlns:a16="http://schemas.microsoft.com/office/drawing/2014/main" id="{E48B1E2C-C9D9-419A-8881-1295C93D9E6B}"/>
            </a:ext>
          </a:extLst>
        </xdr:cNvPr>
        <xdr:cNvSpPr txBox="1"/>
      </xdr:nvSpPr>
      <xdr:spPr>
        <a:xfrm>
          <a:off x="4762500" y="987742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SUPUESTOS DEL PROYECTO</a:t>
          </a:r>
        </a:p>
      </xdr:txBody>
    </xdr:sp>
    <xdr:clientData/>
  </xdr:oneCellAnchor>
  <xdr:twoCellAnchor>
    <xdr:from>
      <xdr:col>1</xdr:col>
      <xdr:colOff>38100</xdr:colOff>
      <xdr:row>47</xdr:row>
      <xdr:rowOff>190500</xdr:rowOff>
    </xdr:from>
    <xdr:to>
      <xdr:col>2</xdr:col>
      <xdr:colOff>28576</xdr:colOff>
      <xdr:row>56</xdr:row>
      <xdr:rowOff>9524</xdr:rowOff>
    </xdr:to>
    <xdr:sp macro="" textlink="">
      <xdr:nvSpPr>
        <xdr:cNvPr id="32" name="Rectángulo: esquinas redondeadas 31">
          <a:extLst>
            <a:ext uri="{FF2B5EF4-FFF2-40B4-BE49-F238E27FC236}">
              <a16:creationId xmlns:a16="http://schemas.microsoft.com/office/drawing/2014/main" id="{BDC3D9FA-353A-467D-9522-4B07060F02ED}"/>
            </a:ext>
          </a:extLst>
        </xdr:cNvPr>
        <xdr:cNvSpPr/>
      </xdr:nvSpPr>
      <xdr:spPr>
        <a:xfrm>
          <a:off x="200025" y="11163300"/>
          <a:ext cx="752476" cy="2543174"/>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9525</xdr:colOff>
      <xdr:row>49</xdr:row>
      <xdr:rowOff>428625</xdr:rowOff>
    </xdr:from>
    <xdr:ext cx="800100" cy="500906"/>
    <xdr:sp macro="" textlink="">
      <xdr:nvSpPr>
        <xdr:cNvPr id="33" name="CuadroTexto 32">
          <a:extLst>
            <a:ext uri="{FF2B5EF4-FFF2-40B4-BE49-F238E27FC236}">
              <a16:creationId xmlns:a16="http://schemas.microsoft.com/office/drawing/2014/main" id="{9B7F080E-FD10-4548-A28C-AA9E090551B4}"/>
            </a:ext>
          </a:extLst>
        </xdr:cNvPr>
        <xdr:cNvSpPr txBox="1"/>
      </xdr:nvSpPr>
      <xdr:spPr>
        <a:xfrm>
          <a:off x="171450" y="11763375"/>
          <a:ext cx="8001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PRINCIPALES</a:t>
          </a:r>
          <a:r>
            <a:rPr lang="es-MX" sz="800" b="1" baseline="0">
              <a:solidFill>
                <a:schemeClr val="bg1"/>
              </a:solidFill>
            </a:rPr>
            <a:t> ACTORES DEL PROYECTO Y SU ROL</a:t>
          </a:r>
          <a:endParaRPr lang="es-MX" sz="800" b="1">
            <a:solidFill>
              <a:schemeClr val="bg1"/>
            </a:solidFill>
          </a:endParaRPr>
        </a:p>
      </xdr:txBody>
    </xdr:sp>
    <xdr:clientData/>
  </xdr:oneCellAnchor>
  <xdr:twoCellAnchor>
    <xdr:from>
      <xdr:col>5</xdr:col>
      <xdr:colOff>209550</xdr:colOff>
      <xdr:row>47</xdr:row>
      <xdr:rowOff>190500</xdr:rowOff>
    </xdr:from>
    <xdr:to>
      <xdr:col>7</xdr:col>
      <xdr:colOff>47626</xdr:colOff>
      <xdr:row>56</xdr:row>
      <xdr:rowOff>9524</xdr:rowOff>
    </xdr:to>
    <xdr:sp macro="" textlink="">
      <xdr:nvSpPr>
        <xdr:cNvPr id="34" name="Rectángulo: esquinas redondeadas 33">
          <a:extLst>
            <a:ext uri="{FF2B5EF4-FFF2-40B4-BE49-F238E27FC236}">
              <a16:creationId xmlns:a16="http://schemas.microsoft.com/office/drawing/2014/main" id="{39207124-E264-4985-9936-209F5A3E61B0}"/>
            </a:ext>
          </a:extLst>
        </xdr:cNvPr>
        <xdr:cNvSpPr/>
      </xdr:nvSpPr>
      <xdr:spPr>
        <a:xfrm>
          <a:off x="4057650" y="11163300"/>
          <a:ext cx="752476" cy="2543174"/>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5</xdr:col>
      <xdr:colOff>228600</xdr:colOff>
      <xdr:row>49</xdr:row>
      <xdr:rowOff>419100</xdr:rowOff>
    </xdr:from>
    <xdr:ext cx="714375" cy="500906"/>
    <xdr:sp macro="" textlink="">
      <xdr:nvSpPr>
        <xdr:cNvPr id="35" name="CuadroTexto 34">
          <a:extLst>
            <a:ext uri="{FF2B5EF4-FFF2-40B4-BE49-F238E27FC236}">
              <a16:creationId xmlns:a16="http://schemas.microsoft.com/office/drawing/2014/main" id="{267BB5E4-9951-4976-9C4B-2FE1BB65AFBF}"/>
            </a:ext>
          </a:extLst>
        </xdr:cNvPr>
        <xdr:cNvSpPr txBox="1"/>
      </xdr:nvSpPr>
      <xdr:spPr>
        <a:xfrm>
          <a:off x="4076700" y="11763375"/>
          <a:ext cx="714375"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CICLO DE VIDA EN EL CUAL SE EJECUTA EL PROYECTO</a:t>
          </a:r>
        </a:p>
      </xdr:txBody>
    </xdr:sp>
    <xdr:clientData/>
  </xdr:oneCellAnchor>
  <xdr:twoCellAnchor>
    <xdr:from>
      <xdr:col>11</xdr:col>
      <xdr:colOff>0</xdr:colOff>
      <xdr:row>47</xdr:row>
      <xdr:rowOff>133350</xdr:rowOff>
    </xdr:from>
    <xdr:to>
      <xdr:col>18</xdr:col>
      <xdr:colOff>0</xdr:colOff>
      <xdr:row>49</xdr:row>
      <xdr:rowOff>9525</xdr:rowOff>
    </xdr:to>
    <xdr:sp macro="" textlink="">
      <xdr:nvSpPr>
        <xdr:cNvPr id="36" name="Rectángulo: esquinas redondeadas 35">
          <a:extLst>
            <a:ext uri="{FF2B5EF4-FFF2-40B4-BE49-F238E27FC236}">
              <a16:creationId xmlns:a16="http://schemas.microsoft.com/office/drawing/2014/main" id="{E1AB0751-8922-4B9A-9DA7-67DCF768AD0F}"/>
            </a:ext>
          </a:extLst>
        </xdr:cNvPr>
        <xdr:cNvSpPr/>
      </xdr:nvSpPr>
      <xdr:spPr>
        <a:xfrm>
          <a:off x="7686675" y="11106150"/>
          <a:ext cx="4743450" cy="247650"/>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50" b="1"/>
            <a:t>Presupuesto del proyecto 2020</a:t>
          </a:r>
        </a:p>
        <a:p>
          <a:pPr algn="ctr"/>
          <a:endParaRPr lang="es-MX" sz="1050" b="1"/>
        </a:p>
      </xdr:txBody>
    </xdr:sp>
    <xdr:clientData/>
  </xdr:twoCellAnchor>
  <xdr:twoCellAnchor>
    <xdr:from>
      <xdr:col>1</xdr:col>
      <xdr:colOff>66675</xdr:colOff>
      <xdr:row>57</xdr:row>
      <xdr:rowOff>0</xdr:rowOff>
    </xdr:from>
    <xdr:to>
      <xdr:col>2</xdr:col>
      <xdr:colOff>57151</xdr:colOff>
      <xdr:row>68</xdr:row>
      <xdr:rowOff>38100</xdr:rowOff>
    </xdr:to>
    <xdr:sp macro="" textlink="">
      <xdr:nvSpPr>
        <xdr:cNvPr id="37" name="Rectángulo: esquinas redondeadas 36">
          <a:extLst>
            <a:ext uri="{FF2B5EF4-FFF2-40B4-BE49-F238E27FC236}">
              <a16:creationId xmlns:a16="http://schemas.microsoft.com/office/drawing/2014/main" id="{3B11B286-7F61-47CC-A014-739DB1D6614F}"/>
            </a:ext>
          </a:extLst>
        </xdr:cNvPr>
        <xdr:cNvSpPr/>
      </xdr:nvSpPr>
      <xdr:spPr>
        <a:xfrm>
          <a:off x="228600" y="13820775"/>
          <a:ext cx="752476"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76200</xdr:colOff>
      <xdr:row>59</xdr:row>
      <xdr:rowOff>47625</xdr:rowOff>
    </xdr:from>
    <xdr:ext cx="685800" cy="250453"/>
    <xdr:sp macro="" textlink="">
      <xdr:nvSpPr>
        <xdr:cNvPr id="38" name="CuadroTexto 37">
          <a:extLst>
            <a:ext uri="{FF2B5EF4-FFF2-40B4-BE49-F238E27FC236}">
              <a16:creationId xmlns:a16="http://schemas.microsoft.com/office/drawing/2014/main" id="{2E790603-0311-4A34-B6A9-5EFC20B7B2D5}"/>
            </a:ext>
          </a:extLst>
        </xdr:cNvPr>
        <xdr:cNvSpPr txBox="1"/>
      </xdr:nvSpPr>
      <xdr:spPr>
        <a:xfrm>
          <a:off x="238125" y="14268450"/>
          <a:ext cx="6858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INDICADORES DEL PROYECTO</a:t>
          </a:r>
        </a:p>
      </xdr:txBody>
    </xdr:sp>
    <xdr:clientData/>
  </xdr:oneCellAnchor>
  <xdr:twoCellAnchor>
    <xdr:from>
      <xdr:col>9</xdr:col>
      <xdr:colOff>371475</xdr:colOff>
      <xdr:row>56</xdr:row>
      <xdr:rowOff>114300</xdr:rowOff>
    </xdr:from>
    <xdr:to>
      <xdr:col>11</xdr:col>
      <xdr:colOff>1</xdr:colOff>
      <xdr:row>68</xdr:row>
      <xdr:rowOff>28575</xdr:rowOff>
    </xdr:to>
    <xdr:sp macro="" textlink="">
      <xdr:nvSpPr>
        <xdr:cNvPr id="39" name="Rectángulo: esquinas redondeadas 38">
          <a:extLst>
            <a:ext uri="{FF2B5EF4-FFF2-40B4-BE49-F238E27FC236}">
              <a16:creationId xmlns:a16="http://schemas.microsoft.com/office/drawing/2014/main" id="{1774DE75-BE71-4157-A003-224C1985BF19}"/>
            </a:ext>
          </a:extLst>
        </xdr:cNvPr>
        <xdr:cNvSpPr/>
      </xdr:nvSpPr>
      <xdr:spPr>
        <a:xfrm>
          <a:off x="6886575" y="13811250"/>
          <a:ext cx="80010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14</xdr:col>
      <xdr:colOff>161925</xdr:colOff>
      <xdr:row>56</xdr:row>
      <xdr:rowOff>104775</xdr:rowOff>
    </xdr:from>
    <xdr:to>
      <xdr:col>16</xdr:col>
      <xdr:colOff>9526</xdr:colOff>
      <xdr:row>68</xdr:row>
      <xdr:rowOff>19050</xdr:rowOff>
    </xdr:to>
    <xdr:sp macro="" textlink="">
      <xdr:nvSpPr>
        <xdr:cNvPr id="40" name="Rectángulo: esquinas redondeadas 39">
          <a:extLst>
            <a:ext uri="{FF2B5EF4-FFF2-40B4-BE49-F238E27FC236}">
              <a16:creationId xmlns:a16="http://schemas.microsoft.com/office/drawing/2014/main" id="{19C4581F-F383-4DDB-A64E-9E291D099DFD}"/>
            </a:ext>
          </a:extLst>
        </xdr:cNvPr>
        <xdr:cNvSpPr/>
      </xdr:nvSpPr>
      <xdr:spPr>
        <a:xfrm>
          <a:off x="10115550" y="13801725"/>
          <a:ext cx="78105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9</xdr:col>
      <xdr:colOff>381000</xdr:colOff>
      <xdr:row>59</xdr:row>
      <xdr:rowOff>57150</xdr:rowOff>
    </xdr:from>
    <xdr:ext cx="762000" cy="500906"/>
    <xdr:sp macro="" textlink="">
      <xdr:nvSpPr>
        <xdr:cNvPr id="41" name="CuadroTexto 40">
          <a:extLst>
            <a:ext uri="{FF2B5EF4-FFF2-40B4-BE49-F238E27FC236}">
              <a16:creationId xmlns:a16="http://schemas.microsoft.com/office/drawing/2014/main" id="{A0F7D2E1-17AC-448C-A8FE-85DAFB7A49C1}"/>
            </a:ext>
          </a:extLst>
        </xdr:cNvPr>
        <xdr:cNvSpPr txBox="1"/>
      </xdr:nvSpPr>
      <xdr:spPr>
        <a:xfrm>
          <a:off x="6896100" y="14277975"/>
          <a:ext cx="7620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TIPO</a:t>
          </a:r>
          <a:r>
            <a:rPr lang="es-MX" sz="800" b="1" baseline="0">
              <a:solidFill>
                <a:schemeClr val="bg1"/>
              </a:solidFill>
            </a:rPr>
            <a:t> DE PROYECTO DE INVERSIÓN SOCIAL</a:t>
          </a:r>
          <a:endParaRPr lang="es-MX" sz="800" b="1">
            <a:solidFill>
              <a:schemeClr val="bg1"/>
            </a:solidFill>
          </a:endParaRPr>
        </a:p>
      </xdr:txBody>
    </xdr:sp>
    <xdr:clientData/>
  </xdr:oneCellAnchor>
  <xdr:oneCellAnchor>
    <xdr:from>
      <xdr:col>14</xdr:col>
      <xdr:colOff>180975</xdr:colOff>
      <xdr:row>59</xdr:row>
      <xdr:rowOff>76200</xdr:rowOff>
    </xdr:from>
    <xdr:ext cx="742950" cy="125227"/>
    <xdr:sp macro="" textlink="">
      <xdr:nvSpPr>
        <xdr:cNvPr id="42" name="CuadroTexto 41">
          <a:extLst>
            <a:ext uri="{FF2B5EF4-FFF2-40B4-BE49-F238E27FC236}">
              <a16:creationId xmlns:a16="http://schemas.microsoft.com/office/drawing/2014/main" id="{A4F7434B-EC69-4CD0-8D55-8B8D2C9E55E0}"/>
            </a:ext>
          </a:extLst>
        </xdr:cNvPr>
        <xdr:cNvSpPr txBox="1"/>
      </xdr:nvSpPr>
      <xdr:spPr>
        <a:xfrm>
          <a:off x="10134600" y="14297025"/>
          <a:ext cx="742950"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OBSERVACIONES</a:t>
          </a:r>
        </a:p>
      </xdr:txBody>
    </xdr:sp>
    <xdr:clientData/>
  </xdr:oneCellAnchor>
  <xdr:twoCellAnchor editAs="oneCell">
    <xdr:from>
      <xdr:col>4</xdr:col>
      <xdr:colOff>581025</xdr:colOff>
      <xdr:row>0</xdr:row>
      <xdr:rowOff>28575</xdr:rowOff>
    </xdr:from>
    <xdr:to>
      <xdr:col>6</xdr:col>
      <xdr:colOff>64618</xdr:colOff>
      <xdr:row>0</xdr:row>
      <xdr:rowOff>689317</xdr:rowOff>
    </xdr:to>
    <xdr:pic>
      <xdr:nvPicPr>
        <xdr:cNvPr id="43" name="Picture 2" descr="Resultado de imagen de hocol">
          <a:extLst>
            <a:ext uri="{FF2B5EF4-FFF2-40B4-BE49-F238E27FC236}">
              <a16:creationId xmlns:a16="http://schemas.microsoft.com/office/drawing/2014/main" id="{F857693C-F317-4A77-8702-193E8D13530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24250" y="28575"/>
          <a:ext cx="1150468" cy="66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149174</xdr:colOff>
      <xdr:row>64</xdr:row>
      <xdr:rowOff>104775</xdr:rowOff>
    </xdr:from>
    <xdr:to>
      <xdr:col>1</xdr:col>
      <xdr:colOff>742798</xdr:colOff>
      <xdr:row>67</xdr:row>
      <xdr:rowOff>76200</xdr:rowOff>
    </xdr:to>
    <xdr:pic>
      <xdr:nvPicPr>
        <xdr:cNvPr id="44" name="Imagen 43">
          <a:extLst>
            <a:ext uri="{FF2B5EF4-FFF2-40B4-BE49-F238E27FC236}">
              <a16:creationId xmlns:a16="http://schemas.microsoft.com/office/drawing/2014/main" id="{564C7E67-89F3-4D72-A374-EC5EB170FC6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1099" y="15325725"/>
          <a:ext cx="593624" cy="571500"/>
        </a:xfrm>
        <a:prstGeom prst="rect">
          <a:avLst/>
        </a:prstGeom>
      </xdr:spPr>
    </xdr:pic>
    <xdr:clientData/>
  </xdr:twoCellAnchor>
  <xdr:twoCellAnchor editAs="oneCell">
    <xdr:from>
      <xdr:col>1</xdr:col>
      <xdr:colOff>106275</xdr:colOff>
      <xdr:row>53</xdr:row>
      <xdr:rowOff>152642</xdr:rowOff>
    </xdr:from>
    <xdr:to>
      <xdr:col>1</xdr:col>
      <xdr:colOff>723900</xdr:colOff>
      <xdr:row>55</xdr:row>
      <xdr:rowOff>51836</xdr:rowOff>
    </xdr:to>
    <xdr:pic>
      <xdr:nvPicPr>
        <xdr:cNvPr id="45" name="Imagen 44">
          <a:extLst>
            <a:ext uri="{FF2B5EF4-FFF2-40B4-BE49-F238E27FC236}">
              <a16:creationId xmlns:a16="http://schemas.microsoft.com/office/drawing/2014/main" id="{CC7F0056-E57C-44C1-B10D-0E0D5B0469E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68200" y="12830417"/>
          <a:ext cx="617625" cy="613569"/>
        </a:xfrm>
        <a:prstGeom prst="rect">
          <a:avLst/>
        </a:prstGeom>
      </xdr:spPr>
    </xdr:pic>
    <xdr:clientData/>
  </xdr:twoCellAnchor>
  <xdr:twoCellAnchor editAs="oneCell">
    <xdr:from>
      <xdr:col>13</xdr:col>
      <xdr:colOff>104775</xdr:colOff>
      <xdr:row>45</xdr:row>
      <xdr:rowOff>181584</xdr:rowOff>
    </xdr:from>
    <xdr:to>
      <xdr:col>13</xdr:col>
      <xdr:colOff>690650</xdr:colOff>
      <xdr:row>46</xdr:row>
      <xdr:rowOff>292095</xdr:rowOff>
    </xdr:to>
    <xdr:pic>
      <xdr:nvPicPr>
        <xdr:cNvPr id="46" name="Imagen 45">
          <a:extLst>
            <a:ext uri="{FF2B5EF4-FFF2-40B4-BE49-F238E27FC236}">
              <a16:creationId xmlns:a16="http://schemas.microsoft.com/office/drawing/2014/main" id="{C7F2E1AE-CE22-4BEB-B547-9B6364DD723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96400" y="10239984"/>
          <a:ext cx="585875" cy="567711"/>
        </a:xfrm>
        <a:prstGeom prst="rect">
          <a:avLst/>
        </a:prstGeom>
      </xdr:spPr>
    </xdr:pic>
    <xdr:clientData/>
  </xdr:twoCellAnchor>
  <xdr:twoCellAnchor editAs="oneCell">
    <xdr:from>
      <xdr:col>5</xdr:col>
      <xdr:colOff>276225</xdr:colOff>
      <xdr:row>53</xdr:row>
      <xdr:rowOff>268555</xdr:rowOff>
    </xdr:from>
    <xdr:to>
      <xdr:col>6</xdr:col>
      <xdr:colOff>74345</xdr:colOff>
      <xdr:row>55</xdr:row>
      <xdr:rowOff>113243</xdr:rowOff>
    </xdr:to>
    <xdr:pic>
      <xdr:nvPicPr>
        <xdr:cNvPr id="47" name="Imagen 46">
          <a:extLst>
            <a:ext uri="{FF2B5EF4-FFF2-40B4-BE49-F238E27FC236}">
              <a16:creationId xmlns:a16="http://schemas.microsoft.com/office/drawing/2014/main" id="{1F1E2138-8EA5-4830-B396-3EE395966A0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124325" y="12946330"/>
          <a:ext cx="560120" cy="559063"/>
        </a:xfrm>
        <a:prstGeom prst="rect">
          <a:avLst/>
        </a:prstGeom>
      </xdr:spPr>
    </xdr:pic>
    <xdr:clientData/>
  </xdr:twoCellAnchor>
  <xdr:twoCellAnchor editAs="oneCell">
    <xdr:from>
      <xdr:col>11</xdr:col>
      <xdr:colOff>990599</xdr:colOff>
      <xdr:row>47</xdr:row>
      <xdr:rowOff>180661</xdr:rowOff>
    </xdr:from>
    <xdr:to>
      <xdr:col>12</xdr:col>
      <xdr:colOff>119172</xdr:colOff>
      <xdr:row>49</xdr:row>
      <xdr:rowOff>293318</xdr:rowOff>
    </xdr:to>
    <xdr:pic>
      <xdr:nvPicPr>
        <xdr:cNvPr id="48" name="Imagen 47">
          <a:extLst>
            <a:ext uri="{FF2B5EF4-FFF2-40B4-BE49-F238E27FC236}">
              <a16:creationId xmlns:a16="http://schemas.microsoft.com/office/drawing/2014/main" id="{5ACC4C79-9EB4-4E8F-BD83-098ED9169E8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677274" y="11153461"/>
          <a:ext cx="481123" cy="484132"/>
        </a:xfrm>
        <a:prstGeom prst="rect">
          <a:avLst/>
        </a:prstGeom>
      </xdr:spPr>
    </xdr:pic>
    <xdr:clientData/>
  </xdr:twoCellAnchor>
  <xdr:twoCellAnchor editAs="oneCell">
    <xdr:from>
      <xdr:col>9</xdr:col>
      <xdr:colOff>480590</xdr:colOff>
      <xdr:row>63</xdr:row>
      <xdr:rowOff>171449</xdr:rowOff>
    </xdr:from>
    <xdr:to>
      <xdr:col>10</xdr:col>
      <xdr:colOff>161925</xdr:colOff>
      <xdr:row>67</xdr:row>
      <xdr:rowOff>110381</xdr:rowOff>
    </xdr:to>
    <xdr:pic>
      <xdr:nvPicPr>
        <xdr:cNvPr id="49" name="Imagen 48">
          <a:extLst>
            <a:ext uri="{FF2B5EF4-FFF2-40B4-BE49-F238E27FC236}">
              <a16:creationId xmlns:a16="http://schemas.microsoft.com/office/drawing/2014/main" id="{7B40DA25-FDF0-4DE7-ADC4-4228C0D10CD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995690" y="15192374"/>
          <a:ext cx="652885" cy="739032"/>
        </a:xfrm>
        <a:prstGeom prst="rect">
          <a:avLst/>
        </a:prstGeom>
      </xdr:spPr>
    </xdr:pic>
    <xdr:clientData/>
  </xdr:twoCellAnchor>
  <xdr:twoCellAnchor editAs="oneCell">
    <xdr:from>
      <xdr:col>14</xdr:col>
      <xdr:colOff>270601</xdr:colOff>
      <xdr:row>64</xdr:row>
      <xdr:rowOff>766</xdr:rowOff>
    </xdr:from>
    <xdr:to>
      <xdr:col>15</xdr:col>
      <xdr:colOff>38101</xdr:colOff>
      <xdr:row>67</xdr:row>
      <xdr:rowOff>115604</xdr:rowOff>
    </xdr:to>
    <xdr:pic>
      <xdr:nvPicPr>
        <xdr:cNvPr id="50" name="Imagen 49">
          <a:extLst>
            <a:ext uri="{FF2B5EF4-FFF2-40B4-BE49-F238E27FC236}">
              <a16:creationId xmlns:a16="http://schemas.microsoft.com/office/drawing/2014/main" id="{F2E60FBE-A3FE-43AB-9126-99C4EDEA116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224226" y="15221716"/>
          <a:ext cx="548550" cy="714913"/>
        </a:xfrm>
        <a:prstGeom prst="rect">
          <a:avLst/>
        </a:prstGeom>
      </xdr:spPr>
    </xdr:pic>
    <xdr:clientData/>
  </xdr:twoCellAnchor>
  <xdr:twoCellAnchor editAs="oneCell">
    <xdr:from>
      <xdr:col>1</xdr:col>
      <xdr:colOff>76199</xdr:colOff>
      <xdr:row>27</xdr:row>
      <xdr:rowOff>28576</xdr:rowOff>
    </xdr:from>
    <xdr:to>
      <xdr:col>1</xdr:col>
      <xdr:colOff>691340</xdr:colOff>
      <xdr:row>30</xdr:row>
      <xdr:rowOff>76320</xdr:rowOff>
    </xdr:to>
    <xdr:pic>
      <xdr:nvPicPr>
        <xdr:cNvPr id="51" name="Imagen 50">
          <a:extLst>
            <a:ext uri="{FF2B5EF4-FFF2-40B4-BE49-F238E27FC236}">
              <a16:creationId xmlns:a16="http://schemas.microsoft.com/office/drawing/2014/main" id="{6839E12F-AD55-484D-9E79-EEE07EA8E14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38124" y="5657851"/>
          <a:ext cx="615141" cy="619244"/>
        </a:xfrm>
        <a:prstGeom prst="rect">
          <a:avLst/>
        </a:prstGeom>
      </xdr:spPr>
    </xdr:pic>
    <xdr:clientData/>
  </xdr:twoCellAnchor>
  <xdr:twoCellAnchor editAs="oneCell">
    <xdr:from>
      <xdr:col>13</xdr:col>
      <xdr:colOff>114299</xdr:colOff>
      <xdr:row>14</xdr:row>
      <xdr:rowOff>126574</xdr:rowOff>
    </xdr:from>
    <xdr:to>
      <xdr:col>13</xdr:col>
      <xdr:colOff>733424</xdr:colOff>
      <xdr:row>17</xdr:row>
      <xdr:rowOff>174199</xdr:rowOff>
    </xdr:to>
    <xdr:pic>
      <xdr:nvPicPr>
        <xdr:cNvPr id="52" name="Imagen 51">
          <a:extLst>
            <a:ext uri="{FF2B5EF4-FFF2-40B4-BE49-F238E27FC236}">
              <a16:creationId xmlns:a16="http://schemas.microsoft.com/office/drawing/2014/main" id="{433FAFA0-6D3C-4C3C-A710-43B0D800101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305924" y="3336499"/>
          <a:ext cx="619125" cy="619125"/>
        </a:xfrm>
        <a:prstGeom prst="rect">
          <a:avLst/>
        </a:prstGeom>
      </xdr:spPr>
    </xdr:pic>
    <xdr:clientData/>
  </xdr:twoCellAnchor>
  <xdr:twoCellAnchor editAs="oneCell">
    <xdr:from>
      <xdr:col>13</xdr:col>
      <xdr:colOff>136071</xdr:colOff>
      <xdr:row>26</xdr:row>
      <xdr:rowOff>68036</xdr:rowOff>
    </xdr:from>
    <xdr:to>
      <xdr:col>13</xdr:col>
      <xdr:colOff>679177</xdr:colOff>
      <xdr:row>30</xdr:row>
      <xdr:rowOff>33195</xdr:rowOff>
    </xdr:to>
    <xdr:pic>
      <xdr:nvPicPr>
        <xdr:cNvPr id="53" name="Imagen 52">
          <a:extLst>
            <a:ext uri="{FF2B5EF4-FFF2-40B4-BE49-F238E27FC236}">
              <a16:creationId xmlns:a16="http://schemas.microsoft.com/office/drawing/2014/main" id="{6216512C-3242-4A32-89CA-5665927083C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327696" y="5506811"/>
          <a:ext cx="543106" cy="727159"/>
        </a:xfrm>
        <a:prstGeom prst="rect">
          <a:avLst/>
        </a:prstGeom>
      </xdr:spPr>
    </xdr:pic>
    <xdr:clientData/>
  </xdr:twoCellAnchor>
  <xdr:twoCellAnchor editAs="oneCell">
    <xdr:from>
      <xdr:col>1</xdr:col>
      <xdr:colOff>51376</xdr:colOff>
      <xdr:row>45</xdr:row>
      <xdr:rowOff>203689</xdr:rowOff>
    </xdr:from>
    <xdr:to>
      <xdr:col>2</xdr:col>
      <xdr:colOff>57571</xdr:colOff>
      <xdr:row>46</xdr:row>
      <xdr:rowOff>308551</xdr:rowOff>
    </xdr:to>
    <xdr:pic>
      <xdr:nvPicPr>
        <xdr:cNvPr id="54" name="Imagen 53">
          <a:extLst>
            <a:ext uri="{FF2B5EF4-FFF2-40B4-BE49-F238E27FC236}">
              <a16:creationId xmlns:a16="http://schemas.microsoft.com/office/drawing/2014/main" id="{59546C92-F53B-4133-8482-564454215EF7}"/>
            </a:ext>
          </a:extLst>
        </xdr:cNvPr>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artisticPencilSketch/>
                  </a14:imgEffect>
                </a14:imgLayer>
              </a14:imgProps>
            </a:ext>
            <a:ext uri="{28A0092B-C50C-407E-A947-70E740481C1C}">
              <a14:useLocalDpi xmlns:a14="http://schemas.microsoft.com/office/drawing/2010/main" val="0"/>
            </a:ext>
          </a:extLst>
        </a:blip>
        <a:stretch>
          <a:fillRect/>
        </a:stretch>
      </xdr:blipFill>
      <xdr:spPr>
        <a:xfrm>
          <a:off x="213301" y="10262089"/>
          <a:ext cx="768195" cy="562062"/>
        </a:xfrm>
        <a:prstGeom prst="rect">
          <a:avLst/>
        </a:prstGeom>
      </xdr:spPr>
    </xdr:pic>
    <xdr:clientData/>
  </xdr:twoCellAnchor>
  <xdr:twoCellAnchor editAs="oneCell">
    <xdr:from>
      <xdr:col>7</xdr:col>
      <xdr:colOff>136071</xdr:colOff>
      <xdr:row>14</xdr:row>
      <xdr:rowOff>108857</xdr:rowOff>
    </xdr:from>
    <xdr:to>
      <xdr:col>7</xdr:col>
      <xdr:colOff>696191</xdr:colOff>
      <xdr:row>17</xdr:row>
      <xdr:rowOff>86591</xdr:rowOff>
    </xdr:to>
    <xdr:pic>
      <xdr:nvPicPr>
        <xdr:cNvPr id="55" name="Imagen 54">
          <a:extLst>
            <a:ext uri="{FF2B5EF4-FFF2-40B4-BE49-F238E27FC236}">
              <a16:creationId xmlns:a16="http://schemas.microsoft.com/office/drawing/2014/main" id="{68A05DA5-7A41-43B0-8D79-77B9086D0CB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98571" y="3318782"/>
          <a:ext cx="560120" cy="549234"/>
        </a:xfrm>
        <a:prstGeom prst="rect">
          <a:avLst/>
        </a:prstGeom>
      </xdr:spPr>
    </xdr:pic>
    <xdr:clientData/>
  </xdr:twoCellAnchor>
  <xdr:twoCellAnchor editAs="oneCell">
    <xdr:from>
      <xdr:col>7</xdr:col>
      <xdr:colOff>56326</xdr:colOff>
      <xdr:row>45</xdr:row>
      <xdr:rowOff>272143</xdr:rowOff>
    </xdr:from>
    <xdr:to>
      <xdr:col>8</xdr:col>
      <xdr:colOff>25460</xdr:colOff>
      <xdr:row>46</xdr:row>
      <xdr:rowOff>350226</xdr:rowOff>
    </xdr:to>
    <xdr:pic>
      <xdr:nvPicPr>
        <xdr:cNvPr id="56" name="Imagen 55">
          <a:extLst>
            <a:ext uri="{FF2B5EF4-FFF2-40B4-BE49-F238E27FC236}">
              <a16:creationId xmlns:a16="http://schemas.microsoft.com/office/drawing/2014/main" id="{C068266F-E00F-441E-97A4-AE7B1DC5DF1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818826" y="10330543"/>
          <a:ext cx="731134" cy="535283"/>
        </a:xfrm>
        <a:prstGeom prst="rect">
          <a:avLst/>
        </a:prstGeom>
      </xdr:spPr>
    </xdr:pic>
    <xdr:clientData/>
  </xdr:twoCellAnchor>
  <xdr:twoCellAnchor editAs="oneCell">
    <xdr:from>
      <xdr:col>1</xdr:col>
      <xdr:colOff>349250</xdr:colOff>
      <xdr:row>0</xdr:row>
      <xdr:rowOff>603250</xdr:rowOff>
    </xdr:from>
    <xdr:to>
      <xdr:col>4</xdr:col>
      <xdr:colOff>122614</xdr:colOff>
      <xdr:row>7</xdr:row>
      <xdr:rowOff>90772</xdr:rowOff>
    </xdr:to>
    <xdr:pic>
      <xdr:nvPicPr>
        <xdr:cNvPr id="57" name="Imagen 56">
          <a:extLst>
            <a:ext uri="{FF2B5EF4-FFF2-40B4-BE49-F238E27FC236}">
              <a16:creationId xmlns:a16="http://schemas.microsoft.com/office/drawing/2014/main" id="{2013EE59-F3F6-4D31-81D5-8953DFD090E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08000" y="603250"/>
          <a:ext cx="2556781" cy="1350189"/>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58" name="Rectángulo: esquinas redondeadas 57">
          <a:extLst>
            <a:ext uri="{FF2B5EF4-FFF2-40B4-BE49-F238E27FC236}">
              <a16:creationId xmlns:a16="http://schemas.microsoft.com/office/drawing/2014/main" id="{7D741548-387A-4F4B-A4B5-3A1929C6DED0}"/>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27517</xdr:colOff>
      <xdr:row>9</xdr:row>
      <xdr:rowOff>104775</xdr:rowOff>
    </xdr:from>
    <xdr:ext cx="800100" cy="281744"/>
    <xdr:sp macro="" textlink="">
      <xdr:nvSpPr>
        <xdr:cNvPr id="59" name="CuadroTexto 58">
          <a:extLst>
            <a:ext uri="{FF2B5EF4-FFF2-40B4-BE49-F238E27FC236}">
              <a16:creationId xmlns:a16="http://schemas.microsoft.com/office/drawing/2014/main" id="{9939A3F0-65EA-4A77-B83B-E8628EF057AF}"/>
            </a:ext>
          </a:extLst>
        </xdr:cNvPr>
        <xdr:cNvSpPr txBox="1"/>
      </xdr:nvSpPr>
      <xdr:spPr>
        <a:xfrm>
          <a:off x="189442"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1</xdr:col>
      <xdr:colOff>51707</xdr:colOff>
      <xdr:row>0</xdr:row>
      <xdr:rowOff>653143</xdr:rowOff>
    </xdr:from>
    <xdr:to>
      <xdr:col>3</xdr:col>
      <xdr:colOff>808263</xdr:colOff>
      <xdr:row>7</xdr:row>
      <xdr:rowOff>136432</xdr:rowOff>
    </xdr:to>
    <xdr:pic>
      <xdr:nvPicPr>
        <xdr:cNvPr id="2" name="Imagen 1">
          <a:extLst>
            <a:ext uri="{FF2B5EF4-FFF2-40B4-BE49-F238E27FC236}">
              <a16:creationId xmlns:a16="http://schemas.microsoft.com/office/drawing/2014/main" id="{4D616215-A7D9-4023-AE3D-D41C863608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632" y="653143"/>
          <a:ext cx="2556781" cy="1283514"/>
        </a:xfrm>
        <a:prstGeom prst="rect">
          <a:avLst/>
        </a:prstGeom>
      </xdr:spPr>
    </xdr:pic>
    <xdr:clientData/>
  </xdr:twoCellAnchor>
  <xdr:twoCellAnchor editAs="oneCell">
    <xdr:from>
      <xdr:col>18</xdr:col>
      <xdr:colOff>0</xdr:colOff>
      <xdr:row>69</xdr:row>
      <xdr:rowOff>0</xdr:rowOff>
    </xdr:from>
    <xdr:to>
      <xdr:col>19</xdr:col>
      <xdr:colOff>87477</xdr:colOff>
      <xdr:row>70</xdr:row>
      <xdr:rowOff>14400</xdr:rowOff>
    </xdr:to>
    <xdr:pic>
      <xdr:nvPicPr>
        <xdr:cNvPr id="3" name="Imagen 2">
          <a:extLst>
            <a:ext uri="{FF2B5EF4-FFF2-40B4-BE49-F238E27FC236}">
              <a16:creationId xmlns:a16="http://schemas.microsoft.com/office/drawing/2014/main" id="{A28AE289-BC92-4FC0-BDFB-44C3ED5FF4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92025" y="16916400"/>
          <a:ext cx="211302" cy="204900"/>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4" name="Rectángulo: esquinas redondeadas 3">
          <a:extLst>
            <a:ext uri="{FF2B5EF4-FFF2-40B4-BE49-F238E27FC236}">
              <a16:creationId xmlns:a16="http://schemas.microsoft.com/office/drawing/2014/main" id="{C0042831-82A0-4FE1-8817-2ADA64731E81}"/>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xdr:col>
      <xdr:colOff>149250</xdr:colOff>
      <xdr:row>14</xdr:row>
      <xdr:rowOff>159436</xdr:rowOff>
    </xdr:from>
    <xdr:to>
      <xdr:col>1</xdr:col>
      <xdr:colOff>700741</xdr:colOff>
      <xdr:row>17</xdr:row>
      <xdr:rowOff>142875</xdr:rowOff>
    </xdr:to>
    <xdr:pic>
      <xdr:nvPicPr>
        <xdr:cNvPr id="5" name="Imagen 4">
          <a:extLst>
            <a:ext uri="{FF2B5EF4-FFF2-40B4-BE49-F238E27FC236}">
              <a16:creationId xmlns:a16="http://schemas.microsoft.com/office/drawing/2014/main" id="{8CEB494B-94A8-4429-A06C-397ECC2CBBEB}"/>
            </a:ext>
          </a:extLst>
        </xdr:cNvPr>
        <xdr:cNvPicPr>
          <a:picLocks noChangeAspect="1"/>
        </xdr:cNvPicPr>
      </xdr:nvPicPr>
      <xdr:blipFill>
        <a:blip xmlns:r="http://schemas.openxmlformats.org/officeDocument/2006/relationships" r:embed="rId3" cstate="print">
          <a:lum bright="70000" contrast="-70000"/>
          <a:extLst>
            <a:ext uri="{28A0092B-C50C-407E-A947-70E740481C1C}">
              <a14:useLocalDpi xmlns:a14="http://schemas.microsoft.com/office/drawing/2010/main" val="0"/>
            </a:ext>
          </a:extLst>
        </a:blip>
        <a:stretch>
          <a:fillRect/>
        </a:stretch>
      </xdr:blipFill>
      <xdr:spPr>
        <a:xfrm>
          <a:off x="311175" y="3369361"/>
          <a:ext cx="551491" cy="554939"/>
        </a:xfrm>
        <a:prstGeom prst="rect">
          <a:avLst/>
        </a:prstGeom>
      </xdr:spPr>
    </xdr:pic>
    <xdr:clientData/>
  </xdr:twoCellAnchor>
  <xdr:oneCellAnchor>
    <xdr:from>
      <xdr:col>1</xdr:col>
      <xdr:colOff>38100</xdr:colOff>
      <xdr:row>9</xdr:row>
      <xdr:rowOff>104775</xdr:rowOff>
    </xdr:from>
    <xdr:ext cx="800100" cy="281744"/>
    <xdr:sp macro="" textlink="">
      <xdr:nvSpPr>
        <xdr:cNvPr id="6" name="CuadroTexto 5">
          <a:extLst>
            <a:ext uri="{FF2B5EF4-FFF2-40B4-BE49-F238E27FC236}">
              <a16:creationId xmlns:a16="http://schemas.microsoft.com/office/drawing/2014/main" id="{9A0340E1-E608-4646-A329-9085D350D04B}"/>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7</xdr:col>
      <xdr:colOff>0</xdr:colOff>
      <xdr:row>8</xdr:row>
      <xdr:rowOff>0</xdr:rowOff>
    </xdr:from>
    <xdr:to>
      <xdr:col>8</xdr:col>
      <xdr:colOff>47625</xdr:colOff>
      <xdr:row>18</xdr:row>
      <xdr:rowOff>28575</xdr:rowOff>
    </xdr:to>
    <xdr:sp macro="" textlink="">
      <xdr:nvSpPr>
        <xdr:cNvPr id="7" name="Rectángulo: esquinas redondeadas 6">
          <a:extLst>
            <a:ext uri="{FF2B5EF4-FFF2-40B4-BE49-F238E27FC236}">
              <a16:creationId xmlns:a16="http://schemas.microsoft.com/office/drawing/2014/main" id="{6C785223-2387-4885-A743-4346E7878DAD}"/>
            </a:ext>
          </a:extLst>
        </xdr:cNvPr>
        <xdr:cNvSpPr/>
      </xdr:nvSpPr>
      <xdr:spPr>
        <a:xfrm>
          <a:off x="4762500"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9</xdr:row>
      <xdr:rowOff>95250</xdr:rowOff>
    </xdr:from>
    <xdr:ext cx="800100" cy="563488"/>
    <xdr:sp macro="" textlink="">
      <xdr:nvSpPr>
        <xdr:cNvPr id="8" name="CuadroTexto 7">
          <a:extLst>
            <a:ext uri="{FF2B5EF4-FFF2-40B4-BE49-F238E27FC236}">
              <a16:creationId xmlns:a16="http://schemas.microsoft.com/office/drawing/2014/main" id="{C72BD855-1B9E-4776-ACB2-A29E28FB75BF}"/>
            </a:ext>
          </a:extLst>
        </xdr:cNvPr>
        <xdr:cNvSpPr txBox="1"/>
      </xdr:nvSpPr>
      <xdr:spPr>
        <a:xfrm>
          <a:off x="4772025" y="2352675"/>
          <a:ext cx="800100" cy="563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VISIÓN DEL CAMBIO UNA VEZ</a:t>
          </a:r>
          <a:r>
            <a:rPr lang="es-MX" sz="900" b="1" baseline="0">
              <a:solidFill>
                <a:schemeClr val="bg1"/>
              </a:solidFill>
            </a:rPr>
            <a:t> FINALIZADO EL PROYECTO</a:t>
          </a:r>
          <a:endParaRPr lang="es-MX" sz="900" b="1">
            <a:solidFill>
              <a:schemeClr val="bg1"/>
            </a:solidFill>
          </a:endParaRPr>
        </a:p>
      </xdr:txBody>
    </xdr:sp>
    <xdr:clientData/>
  </xdr:oneCellAnchor>
  <xdr:twoCellAnchor>
    <xdr:from>
      <xdr:col>13</xdr:col>
      <xdr:colOff>0</xdr:colOff>
      <xdr:row>8</xdr:row>
      <xdr:rowOff>0</xdr:rowOff>
    </xdr:from>
    <xdr:to>
      <xdr:col>14</xdr:col>
      <xdr:colOff>47625</xdr:colOff>
      <xdr:row>18</xdr:row>
      <xdr:rowOff>28575</xdr:rowOff>
    </xdr:to>
    <xdr:sp macro="" textlink="">
      <xdr:nvSpPr>
        <xdr:cNvPr id="9" name="Rectángulo: esquinas redondeadas 8">
          <a:extLst>
            <a:ext uri="{FF2B5EF4-FFF2-40B4-BE49-F238E27FC236}">
              <a16:creationId xmlns:a16="http://schemas.microsoft.com/office/drawing/2014/main" id="{12FD8F78-F91B-4452-AA35-1B6677F375DB}"/>
            </a:ext>
          </a:extLst>
        </xdr:cNvPr>
        <xdr:cNvSpPr/>
      </xdr:nvSpPr>
      <xdr:spPr>
        <a:xfrm>
          <a:off x="9153525"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9</xdr:row>
      <xdr:rowOff>95250</xdr:rowOff>
    </xdr:from>
    <xdr:ext cx="800100" cy="281744"/>
    <xdr:sp macro="" textlink="">
      <xdr:nvSpPr>
        <xdr:cNvPr id="10" name="CuadroTexto 9">
          <a:extLst>
            <a:ext uri="{FF2B5EF4-FFF2-40B4-BE49-F238E27FC236}">
              <a16:creationId xmlns:a16="http://schemas.microsoft.com/office/drawing/2014/main" id="{9ACAB64E-B7AD-4601-94A1-EFE0C800C8AA}"/>
            </a:ext>
          </a:extLst>
        </xdr:cNvPr>
        <xdr:cNvSpPr txBox="1"/>
      </xdr:nvSpPr>
      <xdr:spPr>
        <a:xfrm>
          <a:off x="9163050" y="23526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OBJETIVO DEL PROYECTO</a:t>
          </a:r>
        </a:p>
      </xdr:txBody>
    </xdr:sp>
    <xdr:clientData/>
  </xdr:oneCellAnchor>
  <xdr:twoCellAnchor>
    <xdr:from>
      <xdr:col>1</xdr:col>
      <xdr:colOff>0</xdr:colOff>
      <xdr:row>19</xdr:row>
      <xdr:rowOff>0</xdr:rowOff>
    </xdr:from>
    <xdr:to>
      <xdr:col>2</xdr:col>
      <xdr:colOff>85725</xdr:colOff>
      <xdr:row>31</xdr:row>
      <xdr:rowOff>0</xdr:rowOff>
    </xdr:to>
    <xdr:sp macro="" textlink="">
      <xdr:nvSpPr>
        <xdr:cNvPr id="11" name="Rectángulo: esquinas redondeadas 10">
          <a:extLst>
            <a:ext uri="{FF2B5EF4-FFF2-40B4-BE49-F238E27FC236}">
              <a16:creationId xmlns:a16="http://schemas.microsoft.com/office/drawing/2014/main" id="{8F3DC4E3-6E83-4AE4-988C-39AE5DB65B1E}"/>
            </a:ext>
          </a:extLst>
        </xdr:cNvPr>
        <xdr:cNvSpPr/>
      </xdr:nvSpPr>
      <xdr:spPr>
        <a:xfrm>
          <a:off x="161925" y="4105275"/>
          <a:ext cx="847725" cy="2238375"/>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22</xdr:row>
      <xdr:rowOff>180975</xdr:rowOff>
    </xdr:from>
    <xdr:ext cx="800100" cy="281744"/>
    <xdr:sp macro="" textlink="">
      <xdr:nvSpPr>
        <xdr:cNvPr id="12" name="CuadroTexto 11">
          <a:extLst>
            <a:ext uri="{FF2B5EF4-FFF2-40B4-BE49-F238E27FC236}">
              <a16:creationId xmlns:a16="http://schemas.microsoft.com/office/drawing/2014/main" id="{33D39440-ED4A-4EBC-A45F-3FF3F9554349}"/>
            </a:ext>
          </a:extLst>
        </xdr:cNvPr>
        <xdr:cNvSpPr txBox="1"/>
      </xdr:nvSpPr>
      <xdr:spPr>
        <a:xfrm>
          <a:off x="2000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oneCellAnchor>
    <xdr:from>
      <xdr:col>13</xdr:col>
      <xdr:colOff>38100</xdr:colOff>
      <xdr:row>22</xdr:row>
      <xdr:rowOff>180975</xdr:rowOff>
    </xdr:from>
    <xdr:ext cx="800100" cy="281744"/>
    <xdr:sp macro="" textlink="">
      <xdr:nvSpPr>
        <xdr:cNvPr id="13" name="CuadroTexto 12">
          <a:extLst>
            <a:ext uri="{FF2B5EF4-FFF2-40B4-BE49-F238E27FC236}">
              <a16:creationId xmlns:a16="http://schemas.microsoft.com/office/drawing/2014/main" id="{7E728CE7-F4B6-4BA9-8CB1-F9B365604ABB}"/>
            </a:ext>
          </a:extLst>
        </xdr:cNvPr>
        <xdr:cNvSpPr txBox="1"/>
      </xdr:nvSpPr>
      <xdr:spPr>
        <a:xfrm>
          <a:off x="91916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twoCellAnchor>
    <xdr:from>
      <xdr:col>12</xdr:col>
      <xdr:colOff>130967</xdr:colOff>
      <xdr:row>18</xdr:row>
      <xdr:rowOff>114300</xdr:rowOff>
    </xdr:from>
    <xdr:to>
      <xdr:col>14</xdr:col>
      <xdr:colOff>47625</xdr:colOff>
      <xdr:row>30</xdr:row>
      <xdr:rowOff>190499</xdr:rowOff>
    </xdr:to>
    <xdr:sp macro="" textlink="">
      <xdr:nvSpPr>
        <xdr:cNvPr id="14" name="Rectángulo: esquinas redondeadas 13">
          <a:extLst>
            <a:ext uri="{FF2B5EF4-FFF2-40B4-BE49-F238E27FC236}">
              <a16:creationId xmlns:a16="http://schemas.microsoft.com/office/drawing/2014/main" id="{754E5DF0-05CA-4D5E-883B-AC1A3958226C}"/>
            </a:ext>
          </a:extLst>
        </xdr:cNvPr>
        <xdr:cNvSpPr/>
      </xdr:nvSpPr>
      <xdr:spPr>
        <a:xfrm>
          <a:off x="9132092" y="4095750"/>
          <a:ext cx="831058" cy="224789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0</xdr:colOff>
      <xdr:row>22</xdr:row>
      <xdr:rowOff>66675</xdr:rowOff>
    </xdr:from>
    <xdr:ext cx="800100" cy="281744"/>
    <xdr:sp macro="" textlink="">
      <xdr:nvSpPr>
        <xdr:cNvPr id="15" name="CuadroTexto 14">
          <a:extLst>
            <a:ext uri="{FF2B5EF4-FFF2-40B4-BE49-F238E27FC236}">
              <a16:creationId xmlns:a16="http://schemas.microsoft.com/office/drawing/2014/main" id="{F3760690-DF5E-4760-8BAB-0032B0D68282}"/>
            </a:ext>
          </a:extLst>
        </xdr:cNvPr>
        <xdr:cNvSpPr txBox="1"/>
      </xdr:nvSpPr>
      <xdr:spPr>
        <a:xfrm>
          <a:off x="9153525" y="47434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ENTREGABLES DEL PROYECTO</a:t>
          </a:r>
        </a:p>
      </xdr:txBody>
    </xdr:sp>
    <xdr:clientData/>
  </xdr:oneCellAnchor>
  <xdr:twoCellAnchor>
    <xdr:from>
      <xdr:col>1</xdr:col>
      <xdr:colOff>0</xdr:colOff>
      <xdr:row>31</xdr:row>
      <xdr:rowOff>85725</xdr:rowOff>
    </xdr:from>
    <xdr:to>
      <xdr:col>3</xdr:col>
      <xdr:colOff>0</xdr:colOff>
      <xdr:row>32</xdr:row>
      <xdr:rowOff>171451</xdr:rowOff>
    </xdr:to>
    <xdr:sp macro="" textlink="">
      <xdr:nvSpPr>
        <xdr:cNvPr id="16" name="Rectángulo: esquinas redondeadas 15">
          <a:extLst>
            <a:ext uri="{FF2B5EF4-FFF2-40B4-BE49-F238E27FC236}">
              <a16:creationId xmlns:a16="http://schemas.microsoft.com/office/drawing/2014/main" id="{126D2E4B-6DC1-41A5-837B-DB9AD3836A31}"/>
            </a:ext>
          </a:extLst>
        </xdr:cNvPr>
        <xdr:cNvSpPr/>
      </xdr:nvSpPr>
      <xdr:spPr>
        <a:xfrm>
          <a:off x="161925" y="6429375"/>
          <a:ext cx="1800225" cy="276226"/>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REGIONES</a:t>
          </a:r>
        </a:p>
      </xdr:txBody>
    </xdr:sp>
    <xdr:clientData/>
  </xdr:twoCellAnchor>
  <xdr:twoCellAnchor>
    <xdr:from>
      <xdr:col>3</xdr:col>
      <xdr:colOff>9525</xdr:colOff>
      <xdr:row>31</xdr:row>
      <xdr:rowOff>85726</xdr:rowOff>
    </xdr:from>
    <xdr:to>
      <xdr:col>4</xdr:col>
      <xdr:colOff>819149</xdr:colOff>
      <xdr:row>32</xdr:row>
      <xdr:rowOff>180976</xdr:rowOff>
    </xdr:to>
    <xdr:sp macro="" textlink="">
      <xdr:nvSpPr>
        <xdr:cNvPr id="17" name="Rectángulo: esquinas redondeadas 16">
          <a:extLst>
            <a:ext uri="{FF2B5EF4-FFF2-40B4-BE49-F238E27FC236}">
              <a16:creationId xmlns:a16="http://schemas.microsoft.com/office/drawing/2014/main" id="{9896A932-2139-49EA-992B-B7EA4E5BA5A8}"/>
            </a:ext>
          </a:extLst>
        </xdr:cNvPr>
        <xdr:cNvSpPr/>
      </xdr:nvSpPr>
      <xdr:spPr>
        <a:xfrm>
          <a:off x="1971675" y="6429376"/>
          <a:ext cx="1790699"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OPERACIÓN</a:t>
          </a:r>
          <a:r>
            <a:rPr lang="es-MX" sz="900" b="1" baseline="0"/>
            <a:t> / PROYECTO</a:t>
          </a:r>
          <a:endParaRPr lang="es-MX" sz="900" b="1"/>
        </a:p>
      </xdr:txBody>
    </xdr:sp>
    <xdr:clientData/>
  </xdr:twoCellAnchor>
  <xdr:twoCellAnchor>
    <xdr:from>
      <xdr:col>8</xdr:col>
      <xdr:colOff>19050</xdr:colOff>
      <xdr:row>31</xdr:row>
      <xdr:rowOff>85725</xdr:rowOff>
    </xdr:from>
    <xdr:to>
      <xdr:col>9</xdr:col>
      <xdr:colOff>962025</xdr:colOff>
      <xdr:row>32</xdr:row>
      <xdr:rowOff>180976</xdr:rowOff>
    </xdr:to>
    <xdr:sp macro="" textlink="">
      <xdr:nvSpPr>
        <xdr:cNvPr id="18" name="Rectángulo: esquinas redondeadas 17">
          <a:extLst>
            <a:ext uri="{FF2B5EF4-FFF2-40B4-BE49-F238E27FC236}">
              <a16:creationId xmlns:a16="http://schemas.microsoft.com/office/drawing/2014/main" id="{E47C7FEA-A4D6-4405-9F51-E232C3D020A0}"/>
            </a:ext>
          </a:extLst>
        </xdr:cNvPr>
        <xdr:cNvSpPr/>
      </xdr:nvSpPr>
      <xdr:spPr>
        <a:xfrm>
          <a:off x="5543550" y="6429375"/>
          <a:ext cx="1895475"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MUNICIPIOS</a:t>
          </a:r>
        </a:p>
      </xdr:txBody>
    </xdr:sp>
    <xdr:clientData/>
  </xdr:twoCellAnchor>
  <xdr:oneCellAnchor>
    <xdr:from>
      <xdr:col>11</xdr:col>
      <xdr:colOff>723900</xdr:colOff>
      <xdr:row>31</xdr:row>
      <xdr:rowOff>19050</xdr:rowOff>
    </xdr:from>
    <xdr:ext cx="800100" cy="140872"/>
    <xdr:sp macro="" textlink="">
      <xdr:nvSpPr>
        <xdr:cNvPr id="19" name="CuadroTexto 18">
          <a:extLst>
            <a:ext uri="{FF2B5EF4-FFF2-40B4-BE49-F238E27FC236}">
              <a16:creationId xmlns:a16="http://schemas.microsoft.com/office/drawing/2014/main" id="{E77F6405-5971-47BB-B853-DB1CF7EA4A5E}"/>
            </a:ext>
          </a:extLst>
        </xdr:cNvPr>
        <xdr:cNvSpPr txBox="1"/>
      </xdr:nvSpPr>
      <xdr:spPr>
        <a:xfrm>
          <a:off x="8372475" y="6362700"/>
          <a:ext cx="800100"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MUNICIPIO</a:t>
          </a:r>
        </a:p>
      </xdr:txBody>
    </xdr:sp>
    <xdr:clientData/>
  </xdr:oneCellAnchor>
  <xdr:twoCellAnchor>
    <xdr:from>
      <xdr:col>4</xdr:col>
      <xdr:colOff>819150</xdr:colOff>
      <xdr:row>31</xdr:row>
      <xdr:rowOff>85726</xdr:rowOff>
    </xdr:from>
    <xdr:to>
      <xdr:col>7</xdr:col>
      <xdr:colOff>752475</xdr:colOff>
      <xdr:row>32</xdr:row>
      <xdr:rowOff>180976</xdr:rowOff>
    </xdr:to>
    <xdr:sp macro="" textlink="">
      <xdr:nvSpPr>
        <xdr:cNvPr id="20" name="Rectángulo: esquinas redondeadas 19">
          <a:extLst>
            <a:ext uri="{FF2B5EF4-FFF2-40B4-BE49-F238E27FC236}">
              <a16:creationId xmlns:a16="http://schemas.microsoft.com/office/drawing/2014/main" id="{DEFC683E-C9EA-40C4-8ABB-430301EA0739}"/>
            </a:ext>
          </a:extLst>
        </xdr:cNvPr>
        <xdr:cNvSpPr/>
      </xdr:nvSpPr>
      <xdr:spPr>
        <a:xfrm>
          <a:off x="3762375" y="6429376"/>
          <a:ext cx="1752600"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DEPARTAMENTOS</a:t>
          </a:r>
        </a:p>
      </xdr:txBody>
    </xdr:sp>
    <xdr:clientData/>
  </xdr:twoCellAnchor>
  <xdr:twoCellAnchor>
    <xdr:from>
      <xdr:col>10</xdr:col>
      <xdr:colOff>57150</xdr:colOff>
      <xdr:row>31</xdr:row>
      <xdr:rowOff>85725</xdr:rowOff>
    </xdr:from>
    <xdr:to>
      <xdr:col>18</xdr:col>
      <xdr:colOff>47625</xdr:colOff>
      <xdr:row>32</xdr:row>
      <xdr:rowOff>180976</xdr:rowOff>
    </xdr:to>
    <xdr:sp macro="" textlink="">
      <xdr:nvSpPr>
        <xdr:cNvPr id="21" name="Rectángulo: esquinas redondeadas 20">
          <a:extLst>
            <a:ext uri="{FF2B5EF4-FFF2-40B4-BE49-F238E27FC236}">
              <a16:creationId xmlns:a16="http://schemas.microsoft.com/office/drawing/2014/main" id="{C82A8202-E66A-455F-BD3C-C9A62F53A019}"/>
            </a:ext>
          </a:extLst>
        </xdr:cNvPr>
        <xdr:cNvSpPr/>
      </xdr:nvSpPr>
      <xdr:spPr>
        <a:xfrm>
          <a:off x="7505700" y="6429375"/>
          <a:ext cx="4933950"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COMUNIDADES</a:t>
          </a:r>
        </a:p>
      </xdr:txBody>
    </xdr:sp>
    <xdr:clientData/>
  </xdr:twoCellAnchor>
  <xdr:twoCellAnchor>
    <xdr:from>
      <xdr:col>1</xdr:col>
      <xdr:colOff>38099</xdr:colOff>
      <xdr:row>39</xdr:row>
      <xdr:rowOff>114300</xdr:rowOff>
    </xdr:from>
    <xdr:to>
      <xdr:col>2</xdr:col>
      <xdr:colOff>85724</xdr:colOff>
      <xdr:row>47</xdr:row>
      <xdr:rowOff>9524</xdr:rowOff>
    </xdr:to>
    <xdr:sp macro="" textlink="">
      <xdr:nvSpPr>
        <xdr:cNvPr id="22" name="Rectángulo: esquinas redondeadas 21">
          <a:extLst>
            <a:ext uri="{FF2B5EF4-FFF2-40B4-BE49-F238E27FC236}">
              <a16:creationId xmlns:a16="http://schemas.microsoft.com/office/drawing/2014/main" id="{28264117-0407-4B52-9830-5172D6387B32}"/>
            </a:ext>
          </a:extLst>
        </xdr:cNvPr>
        <xdr:cNvSpPr/>
      </xdr:nvSpPr>
      <xdr:spPr>
        <a:xfrm>
          <a:off x="200024" y="8029575"/>
          <a:ext cx="809625" cy="3152774"/>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41</xdr:row>
      <xdr:rowOff>371475</xdr:rowOff>
    </xdr:from>
    <xdr:ext cx="800100" cy="375680"/>
    <xdr:sp macro="" textlink="">
      <xdr:nvSpPr>
        <xdr:cNvPr id="23" name="CuadroTexto 22">
          <a:extLst>
            <a:ext uri="{FF2B5EF4-FFF2-40B4-BE49-F238E27FC236}">
              <a16:creationId xmlns:a16="http://schemas.microsoft.com/office/drawing/2014/main" id="{D999A286-CD39-4301-B788-BF66B482E6E1}"/>
            </a:ext>
          </a:extLst>
        </xdr:cNvPr>
        <xdr:cNvSpPr txBox="1"/>
      </xdr:nvSpPr>
      <xdr:spPr>
        <a:xfrm>
          <a:off x="200025" y="8601075"/>
          <a:ext cx="800100" cy="375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RIESGOS Y OPORTUNIDADES</a:t>
          </a:r>
          <a:r>
            <a:rPr lang="es-MX" sz="800" b="1" baseline="0">
              <a:solidFill>
                <a:schemeClr val="bg1"/>
              </a:solidFill>
            </a:rPr>
            <a:t> DEL PROYECTO</a:t>
          </a:r>
          <a:endParaRPr lang="es-MX" sz="800" b="1">
            <a:solidFill>
              <a:schemeClr val="bg1"/>
            </a:solidFill>
          </a:endParaRPr>
        </a:p>
      </xdr:txBody>
    </xdr:sp>
    <xdr:clientData/>
  </xdr:oneCellAnchor>
  <xdr:twoCellAnchor>
    <xdr:from>
      <xdr:col>7</xdr:col>
      <xdr:colOff>0</xdr:colOff>
      <xdr:row>40</xdr:row>
      <xdr:rowOff>0</xdr:rowOff>
    </xdr:from>
    <xdr:to>
      <xdr:col>8</xdr:col>
      <xdr:colOff>47625</xdr:colOff>
      <xdr:row>43</xdr:row>
      <xdr:rowOff>428625</xdr:rowOff>
    </xdr:to>
    <xdr:sp macro="" textlink="">
      <xdr:nvSpPr>
        <xdr:cNvPr id="24" name="Rectángulo: esquinas redondeadas 23">
          <a:extLst>
            <a:ext uri="{FF2B5EF4-FFF2-40B4-BE49-F238E27FC236}">
              <a16:creationId xmlns:a16="http://schemas.microsoft.com/office/drawing/2014/main" id="{66F83199-4984-4E5C-9F71-7DF1E256A4EA}"/>
            </a:ext>
          </a:extLst>
        </xdr:cNvPr>
        <xdr:cNvSpPr/>
      </xdr:nvSpPr>
      <xdr:spPr>
        <a:xfrm>
          <a:off x="4762500" y="8039100"/>
          <a:ext cx="809625" cy="1733550"/>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41</xdr:row>
      <xdr:rowOff>38100</xdr:rowOff>
    </xdr:from>
    <xdr:ext cx="800100" cy="422616"/>
    <xdr:sp macro="" textlink="">
      <xdr:nvSpPr>
        <xdr:cNvPr id="25" name="CuadroTexto 24">
          <a:extLst>
            <a:ext uri="{FF2B5EF4-FFF2-40B4-BE49-F238E27FC236}">
              <a16:creationId xmlns:a16="http://schemas.microsoft.com/office/drawing/2014/main" id="{8AB42166-4E3F-4C41-ABB3-F156EC83C7DF}"/>
            </a:ext>
          </a:extLst>
        </xdr:cNvPr>
        <xdr:cNvSpPr txBox="1"/>
      </xdr:nvSpPr>
      <xdr:spPr>
        <a:xfrm>
          <a:off x="4772025" y="8267700"/>
          <a:ext cx="800100" cy="4226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	REQUISITOS</a:t>
          </a:r>
          <a:r>
            <a:rPr lang="es-MX" sz="900" b="1" baseline="0">
              <a:solidFill>
                <a:schemeClr val="bg1"/>
              </a:solidFill>
            </a:rPr>
            <a:t> DE ENTRADA</a:t>
          </a:r>
          <a:endParaRPr lang="es-MX" sz="900" b="1">
            <a:solidFill>
              <a:schemeClr val="bg1"/>
            </a:solidFill>
          </a:endParaRPr>
        </a:p>
      </xdr:txBody>
    </xdr:sp>
    <xdr:clientData/>
  </xdr:oneCellAnchor>
  <xdr:twoCellAnchor>
    <xdr:from>
      <xdr:col>13</xdr:col>
      <xdr:colOff>0</xdr:colOff>
      <xdr:row>40</xdr:row>
      <xdr:rowOff>0</xdr:rowOff>
    </xdr:from>
    <xdr:to>
      <xdr:col>14</xdr:col>
      <xdr:colOff>47625</xdr:colOff>
      <xdr:row>47</xdr:row>
      <xdr:rowOff>28575</xdr:rowOff>
    </xdr:to>
    <xdr:sp macro="" textlink="">
      <xdr:nvSpPr>
        <xdr:cNvPr id="26" name="Rectángulo: esquinas redondeadas 25">
          <a:extLst>
            <a:ext uri="{FF2B5EF4-FFF2-40B4-BE49-F238E27FC236}">
              <a16:creationId xmlns:a16="http://schemas.microsoft.com/office/drawing/2014/main" id="{BB96ABAC-4C19-460D-B8EC-68E13DF7329B}"/>
            </a:ext>
          </a:extLst>
        </xdr:cNvPr>
        <xdr:cNvSpPr/>
      </xdr:nvSpPr>
      <xdr:spPr>
        <a:xfrm>
          <a:off x="9153525" y="8039100"/>
          <a:ext cx="809625" cy="3162300"/>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41</xdr:row>
      <xdr:rowOff>95250</xdr:rowOff>
    </xdr:from>
    <xdr:ext cx="800100" cy="281744"/>
    <xdr:sp macro="" textlink="">
      <xdr:nvSpPr>
        <xdr:cNvPr id="27" name="CuadroTexto 26">
          <a:extLst>
            <a:ext uri="{FF2B5EF4-FFF2-40B4-BE49-F238E27FC236}">
              <a16:creationId xmlns:a16="http://schemas.microsoft.com/office/drawing/2014/main" id="{6AA042D7-66E1-4B95-9820-3B3DC81F8753}"/>
            </a:ext>
          </a:extLst>
        </xdr:cNvPr>
        <xdr:cNvSpPr txBox="1"/>
      </xdr:nvSpPr>
      <xdr:spPr>
        <a:xfrm>
          <a:off x="9163050" y="83248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RESTRICCIONES DEL PROYECTO</a:t>
          </a:r>
        </a:p>
      </xdr:txBody>
    </xdr:sp>
    <xdr:clientData/>
  </xdr:oneCellAnchor>
  <xdr:twoCellAnchor editAs="oneCell">
    <xdr:from>
      <xdr:col>7</xdr:col>
      <xdr:colOff>109055</xdr:colOff>
      <xdr:row>42</xdr:row>
      <xdr:rowOff>416026</xdr:rowOff>
    </xdr:from>
    <xdr:to>
      <xdr:col>7</xdr:col>
      <xdr:colOff>703713</xdr:colOff>
      <xdr:row>43</xdr:row>
      <xdr:rowOff>276225</xdr:rowOff>
    </xdr:to>
    <xdr:pic>
      <xdr:nvPicPr>
        <xdr:cNvPr id="28" name="Imagen 27">
          <a:extLst>
            <a:ext uri="{FF2B5EF4-FFF2-40B4-BE49-F238E27FC236}">
              <a16:creationId xmlns:a16="http://schemas.microsoft.com/office/drawing/2014/main" id="{6355D653-255F-43B0-8FF8-54640DAB75A8}"/>
            </a:ext>
          </a:extLst>
        </xdr:cNvPr>
        <xdr:cNvPicPr>
          <a:picLocks noChangeAspect="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artisticPencilGrayscale/>
                  </a14:imgEffect>
                </a14:imgLayer>
              </a14:imgProps>
            </a:ext>
            <a:ext uri="{28A0092B-C50C-407E-A947-70E740481C1C}">
              <a14:useLocalDpi xmlns:a14="http://schemas.microsoft.com/office/drawing/2010/main" val="0"/>
            </a:ext>
          </a:extLst>
        </a:blip>
        <a:stretch>
          <a:fillRect/>
        </a:stretch>
      </xdr:blipFill>
      <xdr:spPr>
        <a:xfrm>
          <a:off x="4871555" y="9302851"/>
          <a:ext cx="594658" cy="317399"/>
        </a:xfrm>
        <a:prstGeom prst="rect">
          <a:avLst/>
        </a:prstGeom>
      </xdr:spPr>
    </xdr:pic>
    <xdr:clientData/>
  </xdr:twoCellAnchor>
  <xdr:twoCellAnchor>
    <xdr:from>
      <xdr:col>6</xdr:col>
      <xdr:colOff>142875</xdr:colOff>
      <xdr:row>43</xdr:row>
      <xdr:rowOff>447675</xdr:rowOff>
    </xdr:from>
    <xdr:to>
      <xdr:col>8</xdr:col>
      <xdr:colOff>38100</xdr:colOff>
      <xdr:row>47</xdr:row>
      <xdr:rowOff>19050</xdr:rowOff>
    </xdr:to>
    <xdr:sp macro="" textlink="">
      <xdr:nvSpPr>
        <xdr:cNvPr id="29" name="Rectángulo: esquinas redondeadas 28">
          <a:extLst>
            <a:ext uri="{FF2B5EF4-FFF2-40B4-BE49-F238E27FC236}">
              <a16:creationId xmlns:a16="http://schemas.microsoft.com/office/drawing/2014/main" id="{70CCF097-3D21-4866-8963-A90772000566}"/>
            </a:ext>
          </a:extLst>
        </xdr:cNvPr>
        <xdr:cNvSpPr/>
      </xdr:nvSpPr>
      <xdr:spPr>
        <a:xfrm>
          <a:off x="4752975" y="9791700"/>
          <a:ext cx="809625" cy="140017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0</xdr:colOff>
      <xdr:row>44</xdr:row>
      <xdr:rowOff>276225</xdr:rowOff>
    </xdr:from>
    <xdr:ext cx="800100" cy="281744"/>
    <xdr:sp macro="" textlink="">
      <xdr:nvSpPr>
        <xdr:cNvPr id="30" name="CuadroTexto 29">
          <a:extLst>
            <a:ext uri="{FF2B5EF4-FFF2-40B4-BE49-F238E27FC236}">
              <a16:creationId xmlns:a16="http://schemas.microsoft.com/office/drawing/2014/main" id="{8BC619C9-1384-4F11-9DF8-0B042E3DEFBA}"/>
            </a:ext>
          </a:extLst>
        </xdr:cNvPr>
        <xdr:cNvSpPr txBox="1"/>
      </xdr:nvSpPr>
      <xdr:spPr>
        <a:xfrm>
          <a:off x="4762500" y="100774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SUPUESTOS DEL PROYECTO</a:t>
          </a:r>
        </a:p>
      </xdr:txBody>
    </xdr:sp>
    <xdr:clientData/>
  </xdr:oneCellAnchor>
  <xdr:twoCellAnchor>
    <xdr:from>
      <xdr:col>1</xdr:col>
      <xdr:colOff>38100</xdr:colOff>
      <xdr:row>47</xdr:row>
      <xdr:rowOff>190500</xdr:rowOff>
    </xdr:from>
    <xdr:to>
      <xdr:col>2</xdr:col>
      <xdr:colOff>28576</xdr:colOff>
      <xdr:row>56</xdr:row>
      <xdr:rowOff>9524</xdr:rowOff>
    </xdr:to>
    <xdr:sp macro="" textlink="">
      <xdr:nvSpPr>
        <xdr:cNvPr id="31" name="Rectángulo: esquinas redondeadas 30">
          <a:extLst>
            <a:ext uri="{FF2B5EF4-FFF2-40B4-BE49-F238E27FC236}">
              <a16:creationId xmlns:a16="http://schemas.microsoft.com/office/drawing/2014/main" id="{261DB915-0107-4F9B-BA9D-3F2ADE6830F5}"/>
            </a:ext>
          </a:extLst>
        </xdr:cNvPr>
        <xdr:cNvSpPr/>
      </xdr:nvSpPr>
      <xdr:spPr>
        <a:xfrm>
          <a:off x="200025" y="11363325"/>
          <a:ext cx="752476" cy="3038474"/>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9525</xdr:colOff>
      <xdr:row>49</xdr:row>
      <xdr:rowOff>428625</xdr:rowOff>
    </xdr:from>
    <xdr:ext cx="800100" cy="500906"/>
    <xdr:sp macro="" textlink="">
      <xdr:nvSpPr>
        <xdr:cNvPr id="32" name="CuadroTexto 31">
          <a:extLst>
            <a:ext uri="{FF2B5EF4-FFF2-40B4-BE49-F238E27FC236}">
              <a16:creationId xmlns:a16="http://schemas.microsoft.com/office/drawing/2014/main" id="{AB68CDF4-4895-4453-B6DD-37C1CD45CF97}"/>
            </a:ext>
          </a:extLst>
        </xdr:cNvPr>
        <xdr:cNvSpPr txBox="1"/>
      </xdr:nvSpPr>
      <xdr:spPr>
        <a:xfrm>
          <a:off x="171450" y="11972925"/>
          <a:ext cx="8001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PRINCIPALES</a:t>
          </a:r>
          <a:r>
            <a:rPr lang="es-MX" sz="800" b="1" baseline="0">
              <a:solidFill>
                <a:schemeClr val="bg1"/>
              </a:solidFill>
            </a:rPr>
            <a:t> ACTORES DEL PROYECTO Y SU ROL</a:t>
          </a:r>
          <a:endParaRPr lang="es-MX" sz="800" b="1">
            <a:solidFill>
              <a:schemeClr val="bg1"/>
            </a:solidFill>
          </a:endParaRPr>
        </a:p>
      </xdr:txBody>
    </xdr:sp>
    <xdr:clientData/>
  </xdr:oneCellAnchor>
  <xdr:twoCellAnchor>
    <xdr:from>
      <xdr:col>5</xdr:col>
      <xdr:colOff>209550</xdr:colOff>
      <xdr:row>47</xdr:row>
      <xdr:rowOff>190500</xdr:rowOff>
    </xdr:from>
    <xdr:to>
      <xdr:col>7</xdr:col>
      <xdr:colOff>47626</xdr:colOff>
      <xdr:row>56</xdr:row>
      <xdr:rowOff>9524</xdr:rowOff>
    </xdr:to>
    <xdr:sp macro="" textlink="">
      <xdr:nvSpPr>
        <xdr:cNvPr id="33" name="Rectángulo: esquinas redondeadas 32">
          <a:extLst>
            <a:ext uri="{FF2B5EF4-FFF2-40B4-BE49-F238E27FC236}">
              <a16:creationId xmlns:a16="http://schemas.microsoft.com/office/drawing/2014/main" id="{F495C989-A891-424D-8939-FFA258111548}"/>
            </a:ext>
          </a:extLst>
        </xdr:cNvPr>
        <xdr:cNvSpPr/>
      </xdr:nvSpPr>
      <xdr:spPr>
        <a:xfrm>
          <a:off x="4057650" y="11363325"/>
          <a:ext cx="752476" cy="3038474"/>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5</xdr:col>
      <xdr:colOff>228600</xdr:colOff>
      <xdr:row>49</xdr:row>
      <xdr:rowOff>419100</xdr:rowOff>
    </xdr:from>
    <xdr:ext cx="714375" cy="500906"/>
    <xdr:sp macro="" textlink="">
      <xdr:nvSpPr>
        <xdr:cNvPr id="34" name="CuadroTexto 33">
          <a:extLst>
            <a:ext uri="{FF2B5EF4-FFF2-40B4-BE49-F238E27FC236}">
              <a16:creationId xmlns:a16="http://schemas.microsoft.com/office/drawing/2014/main" id="{027BC35F-BF78-4281-B9BE-E954F213E11A}"/>
            </a:ext>
          </a:extLst>
        </xdr:cNvPr>
        <xdr:cNvSpPr txBox="1"/>
      </xdr:nvSpPr>
      <xdr:spPr>
        <a:xfrm>
          <a:off x="4076700" y="11963400"/>
          <a:ext cx="714375"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CICLO DE VIDA EN EL CUAL SE EJECUTA EL PROYECTO</a:t>
          </a:r>
        </a:p>
      </xdr:txBody>
    </xdr:sp>
    <xdr:clientData/>
  </xdr:oneCellAnchor>
  <xdr:twoCellAnchor>
    <xdr:from>
      <xdr:col>11</xdr:col>
      <xdr:colOff>0</xdr:colOff>
      <xdr:row>47</xdr:row>
      <xdr:rowOff>133350</xdr:rowOff>
    </xdr:from>
    <xdr:to>
      <xdr:col>18</xdr:col>
      <xdr:colOff>0</xdr:colOff>
      <xdr:row>49</xdr:row>
      <xdr:rowOff>9525</xdr:rowOff>
    </xdr:to>
    <xdr:sp macro="" textlink="">
      <xdr:nvSpPr>
        <xdr:cNvPr id="35" name="Rectángulo: esquinas redondeadas 34">
          <a:extLst>
            <a:ext uri="{FF2B5EF4-FFF2-40B4-BE49-F238E27FC236}">
              <a16:creationId xmlns:a16="http://schemas.microsoft.com/office/drawing/2014/main" id="{8457D091-56B1-4531-AAAD-847E9C7E4E1E}"/>
            </a:ext>
          </a:extLst>
        </xdr:cNvPr>
        <xdr:cNvSpPr/>
      </xdr:nvSpPr>
      <xdr:spPr>
        <a:xfrm>
          <a:off x="7648575" y="11306175"/>
          <a:ext cx="4743450" cy="247650"/>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50" b="1"/>
            <a:t>Presupuesto del proyecto 2020</a:t>
          </a:r>
        </a:p>
        <a:p>
          <a:pPr algn="ctr"/>
          <a:endParaRPr lang="es-MX" sz="1050" b="1"/>
        </a:p>
      </xdr:txBody>
    </xdr:sp>
    <xdr:clientData/>
  </xdr:twoCellAnchor>
  <xdr:twoCellAnchor>
    <xdr:from>
      <xdr:col>1</xdr:col>
      <xdr:colOff>66675</xdr:colOff>
      <xdr:row>57</xdr:row>
      <xdr:rowOff>0</xdr:rowOff>
    </xdr:from>
    <xdr:to>
      <xdr:col>2</xdr:col>
      <xdr:colOff>57151</xdr:colOff>
      <xdr:row>68</xdr:row>
      <xdr:rowOff>38100</xdr:rowOff>
    </xdr:to>
    <xdr:sp macro="" textlink="">
      <xdr:nvSpPr>
        <xdr:cNvPr id="36" name="Rectángulo: esquinas redondeadas 35">
          <a:extLst>
            <a:ext uri="{FF2B5EF4-FFF2-40B4-BE49-F238E27FC236}">
              <a16:creationId xmlns:a16="http://schemas.microsoft.com/office/drawing/2014/main" id="{300FA458-1DB3-42A6-AB6F-0F178E6AB73E}"/>
            </a:ext>
          </a:extLst>
        </xdr:cNvPr>
        <xdr:cNvSpPr/>
      </xdr:nvSpPr>
      <xdr:spPr>
        <a:xfrm>
          <a:off x="228600" y="14516100"/>
          <a:ext cx="752476"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76200</xdr:colOff>
      <xdr:row>59</xdr:row>
      <xdr:rowOff>47625</xdr:rowOff>
    </xdr:from>
    <xdr:ext cx="685800" cy="250453"/>
    <xdr:sp macro="" textlink="">
      <xdr:nvSpPr>
        <xdr:cNvPr id="37" name="CuadroTexto 36">
          <a:extLst>
            <a:ext uri="{FF2B5EF4-FFF2-40B4-BE49-F238E27FC236}">
              <a16:creationId xmlns:a16="http://schemas.microsoft.com/office/drawing/2014/main" id="{6424CF82-E3DC-4817-95B7-2EC8B45341ED}"/>
            </a:ext>
          </a:extLst>
        </xdr:cNvPr>
        <xdr:cNvSpPr txBox="1"/>
      </xdr:nvSpPr>
      <xdr:spPr>
        <a:xfrm>
          <a:off x="238125" y="14963775"/>
          <a:ext cx="6858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INDICADORES DEL PROYECTO</a:t>
          </a:r>
        </a:p>
      </xdr:txBody>
    </xdr:sp>
    <xdr:clientData/>
  </xdr:oneCellAnchor>
  <xdr:twoCellAnchor>
    <xdr:from>
      <xdr:col>9</xdr:col>
      <xdr:colOff>371475</xdr:colOff>
      <xdr:row>56</xdr:row>
      <xdr:rowOff>114300</xdr:rowOff>
    </xdr:from>
    <xdr:to>
      <xdr:col>11</xdr:col>
      <xdr:colOff>1</xdr:colOff>
      <xdr:row>68</xdr:row>
      <xdr:rowOff>28575</xdr:rowOff>
    </xdr:to>
    <xdr:sp macro="" textlink="">
      <xdr:nvSpPr>
        <xdr:cNvPr id="38" name="Rectángulo: esquinas redondeadas 37">
          <a:extLst>
            <a:ext uri="{FF2B5EF4-FFF2-40B4-BE49-F238E27FC236}">
              <a16:creationId xmlns:a16="http://schemas.microsoft.com/office/drawing/2014/main" id="{3DE9AE10-C440-4487-B6FA-9CB1049E4281}"/>
            </a:ext>
          </a:extLst>
        </xdr:cNvPr>
        <xdr:cNvSpPr/>
      </xdr:nvSpPr>
      <xdr:spPr>
        <a:xfrm>
          <a:off x="6848475" y="14506575"/>
          <a:ext cx="80010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14</xdr:col>
      <xdr:colOff>161925</xdr:colOff>
      <xdr:row>56</xdr:row>
      <xdr:rowOff>104775</xdr:rowOff>
    </xdr:from>
    <xdr:to>
      <xdr:col>16</xdr:col>
      <xdr:colOff>9526</xdr:colOff>
      <xdr:row>68</xdr:row>
      <xdr:rowOff>19050</xdr:rowOff>
    </xdr:to>
    <xdr:sp macro="" textlink="">
      <xdr:nvSpPr>
        <xdr:cNvPr id="39" name="Rectángulo: esquinas redondeadas 38">
          <a:extLst>
            <a:ext uri="{FF2B5EF4-FFF2-40B4-BE49-F238E27FC236}">
              <a16:creationId xmlns:a16="http://schemas.microsoft.com/office/drawing/2014/main" id="{BAE81759-AA4C-48C3-A2AE-1DE1FC08E59F}"/>
            </a:ext>
          </a:extLst>
        </xdr:cNvPr>
        <xdr:cNvSpPr/>
      </xdr:nvSpPr>
      <xdr:spPr>
        <a:xfrm>
          <a:off x="10077450" y="14497050"/>
          <a:ext cx="78105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9</xdr:col>
      <xdr:colOff>381000</xdr:colOff>
      <xdr:row>59</xdr:row>
      <xdr:rowOff>57150</xdr:rowOff>
    </xdr:from>
    <xdr:ext cx="762000" cy="500906"/>
    <xdr:sp macro="" textlink="">
      <xdr:nvSpPr>
        <xdr:cNvPr id="40" name="CuadroTexto 39">
          <a:extLst>
            <a:ext uri="{FF2B5EF4-FFF2-40B4-BE49-F238E27FC236}">
              <a16:creationId xmlns:a16="http://schemas.microsoft.com/office/drawing/2014/main" id="{478CF9B2-A70D-4F3D-87D6-1F110F24C67B}"/>
            </a:ext>
          </a:extLst>
        </xdr:cNvPr>
        <xdr:cNvSpPr txBox="1"/>
      </xdr:nvSpPr>
      <xdr:spPr>
        <a:xfrm>
          <a:off x="6858000" y="14973300"/>
          <a:ext cx="7620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TIPO</a:t>
          </a:r>
          <a:r>
            <a:rPr lang="es-MX" sz="800" b="1" baseline="0">
              <a:solidFill>
                <a:schemeClr val="bg1"/>
              </a:solidFill>
            </a:rPr>
            <a:t> DE PROYECTO DE INVERSIÓN SOCIAL</a:t>
          </a:r>
          <a:endParaRPr lang="es-MX" sz="800" b="1">
            <a:solidFill>
              <a:schemeClr val="bg1"/>
            </a:solidFill>
          </a:endParaRPr>
        </a:p>
      </xdr:txBody>
    </xdr:sp>
    <xdr:clientData/>
  </xdr:oneCellAnchor>
  <xdr:oneCellAnchor>
    <xdr:from>
      <xdr:col>14</xdr:col>
      <xdr:colOff>180975</xdr:colOff>
      <xdr:row>59</xdr:row>
      <xdr:rowOff>76200</xdr:rowOff>
    </xdr:from>
    <xdr:ext cx="742950" cy="125227"/>
    <xdr:sp macro="" textlink="">
      <xdr:nvSpPr>
        <xdr:cNvPr id="41" name="CuadroTexto 40">
          <a:extLst>
            <a:ext uri="{FF2B5EF4-FFF2-40B4-BE49-F238E27FC236}">
              <a16:creationId xmlns:a16="http://schemas.microsoft.com/office/drawing/2014/main" id="{33773C93-9901-4D0F-B5B1-9C8D32BF918C}"/>
            </a:ext>
          </a:extLst>
        </xdr:cNvPr>
        <xdr:cNvSpPr txBox="1"/>
      </xdr:nvSpPr>
      <xdr:spPr>
        <a:xfrm>
          <a:off x="10096500" y="14992350"/>
          <a:ext cx="742950"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OBSERVACIONES</a:t>
          </a:r>
        </a:p>
      </xdr:txBody>
    </xdr:sp>
    <xdr:clientData/>
  </xdr:oneCellAnchor>
  <xdr:twoCellAnchor editAs="oneCell">
    <xdr:from>
      <xdr:col>4</xdr:col>
      <xdr:colOff>581025</xdr:colOff>
      <xdr:row>0</xdr:row>
      <xdr:rowOff>28575</xdr:rowOff>
    </xdr:from>
    <xdr:to>
      <xdr:col>6</xdr:col>
      <xdr:colOff>64618</xdr:colOff>
      <xdr:row>1</xdr:row>
      <xdr:rowOff>19050</xdr:rowOff>
    </xdr:to>
    <xdr:pic>
      <xdr:nvPicPr>
        <xdr:cNvPr id="42" name="Picture 2" descr="Resultado de imagen de hocol">
          <a:extLst>
            <a:ext uri="{FF2B5EF4-FFF2-40B4-BE49-F238E27FC236}">
              <a16:creationId xmlns:a16="http://schemas.microsoft.com/office/drawing/2014/main" id="{69C8F887-3CB1-437C-8F92-754EE4FF87D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24250" y="28575"/>
          <a:ext cx="1150468"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149174</xdr:colOff>
      <xdr:row>64</xdr:row>
      <xdr:rowOff>104775</xdr:rowOff>
    </xdr:from>
    <xdr:to>
      <xdr:col>1</xdr:col>
      <xdr:colOff>742798</xdr:colOff>
      <xdr:row>67</xdr:row>
      <xdr:rowOff>76199</xdr:rowOff>
    </xdr:to>
    <xdr:pic>
      <xdr:nvPicPr>
        <xdr:cNvPr id="43" name="Imagen 42">
          <a:extLst>
            <a:ext uri="{FF2B5EF4-FFF2-40B4-BE49-F238E27FC236}">
              <a16:creationId xmlns:a16="http://schemas.microsoft.com/office/drawing/2014/main" id="{34655221-F285-4F76-8134-51D5024CFC8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1099" y="16021050"/>
          <a:ext cx="593624" cy="571499"/>
        </a:xfrm>
        <a:prstGeom prst="rect">
          <a:avLst/>
        </a:prstGeom>
      </xdr:spPr>
    </xdr:pic>
    <xdr:clientData/>
  </xdr:twoCellAnchor>
  <xdr:twoCellAnchor editAs="oneCell">
    <xdr:from>
      <xdr:col>1</xdr:col>
      <xdr:colOff>106275</xdr:colOff>
      <xdr:row>53</xdr:row>
      <xdr:rowOff>152642</xdr:rowOff>
    </xdr:from>
    <xdr:to>
      <xdr:col>1</xdr:col>
      <xdr:colOff>723900</xdr:colOff>
      <xdr:row>55</xdr:row>
      <xdr:rowOff>20086</xdr:rowOff>
    </xdr:to>
    <xdr:pic>
      <xdr:nvPicPr>
        <xdr:cNvPr id="44" name="Imagen 43">
          <a:extLst>
            <a:ext uri="{FF2B5EF4-FFF2-40B4-BE49-F238E27FC236}">
              <a16:creationId xmlns:a16="http://schemas.microsoft.com/office/drawing/2014/main" id="{93DDF7BB-8A27-46E8-892D-912D175CE00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68200" y="13487642"/>
          <a:ext cx="617625" cy="619919"/>
        </a:xfrm>
        <a:prstGeom prst="rect">
          <a:avLst/>
        </a:prstGeom>
      </xdr:spPr>
    </xdr:pic>
    <xdr:clientData/>
  </xdr:twoCellAnchor>
  <xdr:twoCellAnchor editAs="oneCell">
    <xdr:from>
      <xdr:col>13</xdr:col>
      <xdr:colOff>104775</xdr:colOff>
      <xdr:row>45</xdr:row>
      <xdr:rowOff>181584</xdr:rowOff>
    </xdr:from>
    <xdr:to>
      <xdr:col>13</xdr:col>
      <xdr:colOff>690650</xdr:colOff>
      <xdr:row>46</xdr:row>
      <xdr:rowOff>292094</xdr:rowOff>
    </xdr:to>
    <xdr:pic>
      <xdr:nvPicPr>
        <xdr:cNvPr id="45" name="Imagen 44">
          <a:extLst>
            <a:ext uri="{FF2B5EF4-FFF2-40B4-BE49-F238E27FC236}">
              <a16:creationId xmlns:a16="http://schemas.microsoft.com/office/drawing/2014/main" id="{902169F4-8974-4CC0-ABDC-1AAB2370FF0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258300" y="10440009"/>
          <a:ext cx="585875" cy="567710"/>
        </a:xfrm>
        <a:prstGeom prst="rect">
          <a:avLst/>
        </a:prstGeom>
      </xdr:spPr>
    </xdr:pic>
    <xdr:clientData/>
  </xdr:twoCellAnchor>
  <xdr:twoCellAnchor editAs="oneCell">
    <xdr:from>
      <xdr:col>5</xdr:col>
      <xdr:colOff>276225</xdr:colOff>
      <xdr:row>53</xdr:row>
      <xdr:rowOff>268555</xdr:rowOff>
    </xdr:from>
    <xdr:to>
      <xdr:col>6</xdr:col>
      <xdr:colOff>74345</xdr:colOff>
      <xdr:row>55</xdr:row>
      <xdr:rowOff>81493</xdr:rowOff>
    </xdr:to>
    <xdr:pic>
      <xdr:nvPicPr>
        <xdr:cNvPr id="46" name="Imagen 45">
          <a:extLst>
            <a:ext uri="{FF2B5EF4-FFF2-40B4-BE49-F238E27FC236}">
              <a16:creationId xmlns:a16="http://schemas.microsoft.com/office/drawing/2014/main" id="{11EF1B78-4717-46EC-9B26-19EEA5E21F5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124325" y="13603555"/>
          <a:ext cx="560120" cy="565413"/>
        </a:xfrm>
        <a:prstGeom prst="rect">
          <a:avLst/>
        </a:prstGeom>
      </xdr:spPr>
    </xdr:pic>
    <xdr:clientData/>
  </xdr:twoCellAnchor>
  <xdr:twoCellAnchor editAs="oneCell">
    <xdr:from>
      <xdr:col>11</xdr:col>
      <xdr:colOff>990599</xdr:colOff>
      <xdr:row>47</xdr:row>
      <xdr:rowOff>180661</xdr:rowOff>
    </xdr:from>
    <xdr:to>
      <xdr:col>12</xdr:col>
      <xdr:colOff>119172</xdr:colOff>
      <xdr:row>49</xdr:row>
      <xdr:rowOff>293317</xdr:rowOff>
    </xdr:to>
    <xdr:pic>
      <xdr:nvPicPr>
        <xdr:cNvPr id="47" name="Imagen 46">
          <a:extLst>
            <a:ext uri="{FF2B5EF4-FFF2-40B4-BE49-F238E27FC236}">
              <a16:creationId xmlns:a16="http://schemas.microsoft.com/office/drawing/2014/main" id="{A913A2E3-AFCC-499D-B4F4-77171908D92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639174" y="11353486"/>
          <a:ext cx="481123" cy="484131"/>
        </a:xfrm>
        <a:prstGeom prst="rect">
          <a:avLst/>
        </a:prstGeom>
      </xdr:spPr>
    </xdr:pic>
    <xdr:clientData/>
  </xdr:twoCellAnchor>
  <xdr:twoCellAnchor editAs="oneCell">
    <xdr:from>
      <xdr:col>9</xdr:col>
      <xdr:colOff>480590</xdr:colOff>
      <xdr:row>63</xdr:row>
      <xdr:rowOff>171449</xdr:rowOff>
    </xdr:from>
    <xdr:to>
      <xdr:col>10</xdr:col>
      <xdr:colOff>161925</xdr:colOff>
      <xdr:row>67</xdr:row>
      <xdr:rowOff>110380</xdr:rowOff>
    </xdr:to>
    <xdr:pic>
      <xdr:nvPicPr>
        <xdr:cNvPr id="48" name="Imagen 47">
          <a:extLst>
            <a:ext uri="{FF2B5EF4-FFF2-40B4-BE49-F238E27FC236}">
              <a16:creationId xmlns:a16="http://schemas.microsoft.com/office/drawing/2014/main" id="{EB487378-0C7D-4028-9E51-6C54BABCBF5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957590" y="15887699"/>
          <a:ext cx="652885" cy="739031"/>
        </a:xfrm>
        <a:prstGeom prst="rect">
          <a:avLst/>
        </a:prstGeom>
      </xdr:spPr>
    </xdr:pic>
    <xdr:clientData/>
  </xdr:twoCellAnchor>
  <xdr:twoCellAnchor editAs="oneCell">
    <xdr:from>
      <xdr:col>14</xdr:col>
      <xdr:colOff>270601</xdr:colOff>
      <xdr:row>64</xdr:row>
      <xdr:rowOff>766</xdr:rowOff>
    </xdr:from>
    <xdr:to>
      <xdr:col>15</xdr:col>
      <xdr:colOff>38100</xdr:colOff>
      <xdr:row>67</xdr:row>
      <xdr:rowOff>115603</xdr:rowOff>
    </xdr:to>
    <xdr:pic>
      <xdr:nvPicPr>
        <xdr:cNvPr id="49" name="Imagen 48">
          <a:extLst>
            <a:ext uri="{FF2B5EF4-FFF2-40B4-BE49-F238E27FC236}">
              <a16:creationId xmlns:a16="http://schemas.microsoft.com/office/drawing/2014/main" id="{3F64E8B8-8313-4D04-92C0-AF90FAEC1B4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186126" y="15917041"/>
          <a:ext cx="548549" cy="714912"/>
        </a:xfrm>
        <a:prstGeom prst="rect">
          <a:avLst/>
        </a:prstGeom>
      </xdr:spPr>
    </xdr:pic>
    <xdr:clientData/>
  </xdr:twoCellAnchor>
  <xdr:twoCellAnchor editAs="oneCell">
    <xdr:from>
      <xdr:col>1</xdr:col>
      <xdr:colOff>76199</xdr:colOff>
      <xdr:row>27</xdr:row>
      <xdr:rowOff>28576</xdr:rowOff>
    </xdr:from>
    <xdr:to>
      <xdr:col>1</xdr:col>
      <xdr:colOff>691340</xdr:colOff>
      <xdr:row>30</xdr:row>
      <xdr:rowOff>76320</xdr:rowOff>
    </xdr:to>
    <xdr:pic>
      <xdr:nvPicPr>
        <xdr:cNvPr id="50" name="Imagen 49">
          <a:extLst>
            <a:ext uri="{FF2B5EF4-FFF2-40B4-BE49-F238E27FC236}">
              <a16:creationId xmlns:a16="http://schemas.microsoft.com/office/drawing/2014/main" id="{EE0589C4-80B0-46CB-9037-1F229981CAE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38124" y="5657851"/>
          <a:ext cx="615141" cy="619244"/>
        </a:xfrm>
        <a:prstGeom prst="rect">
          <a:avLst/>
        </a:prstGeom>
      </xdr:spPr>
    </xdr:pic>
    <xdr:clientData/>
  </xdr:twoCellAnchor>
  <xdr:twoCellAnchor editAs="oneCell">
    <xdr:from>
      <xdr:col>13</xdr:col>
      <xdr:colOff>114299</xdr:colOff>
      <xdr:row>14</xdr:row>
      <xdr:rowOff>126574</xdr:rowOff>
    </xdr:from>
    <xdr:to>
      <xdr:col>13</xdr:col>
      <xdr:colOff>733424</xdr:colOff>
      <xdr:row>17</xdr:row>
      <xdr:rowOff>174199</xdr:rowOff>
    </xdr:to>
    <xdr:pic>
      <xdr:nvPicPr>
        <xdr:cNvPr id="51" name="Imagen 50">
          <a:extLst>
            <a:ext uri="{FF2B5EF4-FFF2-40B4-BE49-F238E27FC236}">
              <a16:creationId xmlns:a16="http://schemas.microsoft.com/office/drawing/2014/main" id="{290AFADD-2457-4476-AAAD-97CC29E2E78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267824" y="3336499"/>
          <a:ext cx="619125" cy="619125"/>
        </a:xfrm>
        <a:prstGeom prst="rect">
          <a:avLst/>
        </a:prstGeom>
      </xdr:spPr>
    </xdr:pic>
    <xdr:clientData/>
  </xdr:twoCellAnchor>
  <xdr:twoCellAnchor editAs="oneCell">
    <xdr:from>
      <xdr:col>13</xdr:col>
      <xdr:colOff>136071</xdr:colOff>
      <xdr:row>26</xdr:row>
      <xdr:rowOff>68036</xdr:rowOff>
    </xdr:from>
    <xdr:to>
      <xdr:col>13</xdr:col>
      <xdr:colOff>679177</xdr:colOff>
      <xdr:row>30</xdr:row>
      <xdr:rowOff>33195</xdr:rowOff>
    </xdr:to>
    <xdr:pic>
      <xdr:nvPicPr>
        <xdr:cNvPr id="52" name="Imagen 51">
          <a:extLst>
            <a:ext uri="{FF2B5EF4-FFF2-40B4-BE49-F238E27FC236}">
              <a16:creationId xmlns:a16="http://schemas.microsoft.com/office/drawing/2014/main" id="{59619404-C0F5-4B38-B2EB-9B3C9C28FF8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289596" y="5506811"/>
          <a:ext cx="543106" cy="727159"/>
        </a:xfrm>
        <a:prstGeom prst="rect">
          <a:avLst/>
        </a:prstGeom>
      </xdr:spPr>
    </xdr:pic>
    <xdr:clientData/>
  </xdr:twoCellAnchor>
  <xdr:twoCellAnchor editAs="oneCell">
    <xdr:from>
      <xdr:col>1</xdr:col>
      <xdr:colOff>51376</xdr:colOff>
      <xdr:row>45</xdr:row>
      <xdr:rowOff>203689</xdr:rowOff>
    </xdr:from>
    <xdr:to>
      <xdr:col>2</xdr:col>
      <xdr:colOff>57571</xdr:colOff>
      <xdr:row>46</xdr:row>
      <xdr:rowOff>308550</xdr:rowOff>
    </xdr:to>
    <xdr:pic>
      <xdr:nvPicPr>
        <xdr:cNvPr id="53" name="Imagen 52">
          <a:extLst>
            <a:ext uri="{FF2B5EF4-FFF2-40B4-BE49-F238E27FC236}">
              <a16:creationId xmlns:a16="http://schemas.microsoft.com/office/drawing/2014/main" id="{5D38594F-32D0-4245-81C3-1C59A4C6F6B5}"/>
            </a:ext>
          </a:extLst>
        </xdr:cNvPr>
        <xdr:cNvPicPr>
          <a:picLocks noChangeAspect="1"/>
        </xdr:cNvPicPr>
      </xdr:nvPicPr>
      <xdr:blipFill>
        <a:blip xmlns:r="http://schemas.openxmlformats.org/officeDocument/2006/relationships" r:embed="rId16" cstate="print">
          <a:extLst>
            <a:ext uri="{BEBA8EAE-BF5A-486C-A8C5-ECC9F3942E4B}">
              <a14:imgProps xmlns:a14="http://schemas.microsoft.com/office/drawing/2010/main">
                <a14:imgLayer r:embed="rId17">
                  <a14:imgEffect>
                    <a14:artisticPencilSketch/>
                  </a14:imgEffect>
                </a14:imgLayer>
              </a14:imgProps>
            </a:ext>
            <a:ext uri="{28A0092B-C50C-407E-A947-70E740481C1C}">
              <a14:useLocalDpi xmlns:a14="http://schemas.microsoft.com/office/drawing/2010/main" val="0"/>
            </a:ext>
          </a:extLst>
        </a:blip>
        <a:stretch>
          <a:fillRect/>
        </a:stretch>
      </xdr:blipFill>
      <xdr:spPr>
        <a:xfrm>
          <a:off x="213301" y="10462114"/>
          <a:ext cx="768195" cy="562061"/>
        </a:xfrm>
        <a:prstGeom prst="rect">
          <a:avLst/>
        </a:prstGeom>
      </xdr:spPr>
    </xdr:pic>
    <xdr:clientData/>
  </xdr:twoCellAnchor>
  <xdr:twoCellAnchor editAs="oneCell">
    <xdr:from>
      <xdr:col>7</xdr:col>
      <xdr:colOff>136071</xdr:colOff>
      <xdr:row>14</xdr:row>
      <xdr:rowOff>108857</xdr:rowOff>
    </xdr:from>
    <xdr:to>
      <xdr:col>7</xdr:col>
      <xdr:colOff>696191</xdr:colOff>
      <xdr:row>17</xdr:row>
      <xdr:rowOff>86591</xdr:rowOff>
    </xdr:to>
    <xdr:pic>
      <xdr:nvPicPr>
        <xdr:cNvPr id="54" name="Imagen 53">
          <a:extLst>
            <a:ext uri="{FF2B5EF4-FFF2-40B4-BE49-F238E27FC236}">
              <a16:creationId xmlns:a16="http://schemas.microsoft.com/office/drawing/2014/main" id="{73EFC153-4DFF-4B8A-BFD3-256CA5E61F0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98571" y="3318782"/>
          <a:ext cx="560120" cy="549234"/>
        </a:xfrm>
        <a:prstGeom prst="rect">
          <a:avLst/>
        </a:prstGeom>
      </xdr:spPr>
    </xdr:pic>
    <xdr:clientData/>
  </xdr:twoCellAnchor>
  <xdr:twoCellAnchor editAs="oneCell">
    <xdr:from>
      <xdr:col>7</xdr:col>
      <xdr:colOff>56326</xdr:colOff>
      <xdr:row>45</xdr:row>
      <xdr:rowOff>272143</xdr:rowOff>
    </xdr:from>
    <xdr:to>
      <xdr:col>8</xdr:col>
      <xdr:colOff>25460</xdr:colOff>
      <xdr:row>46</xdr:row>
      <xdr:rowOff>350225</xdr:rowOff>
    </xdr:to>
    <xdr:pic>
      <xdr:nvPicPr>
        <xdr:cNvPr id="55" name="Imagen 54">
          <a:extLst>
            <a:ext uri="{FF2B5EF4-FFF2-40B4-BE49-F238E27FC236}">
              <a16:creationId xmlns:a16="http://schemas.microsoft.com/office/drawing/2014/main" id="{190AA1EA-DD97-49A0-9869-76374DE4D04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818826" y="10530568"/>
          <a:ext cx="731134" cy="535282"/>
        </a:xfrm>
        <a:prstGeom prst="rect">
          <a:avLst/>
        </a:prstGeom>
      </xdr:spPr>
    </xdr:pic>
    <xdr:clientData/>
  </xdr:twoCellAnchor>
  <xdr:oneCellAnchor>
    <xdr:from>
      <xdr:col>1</xdr:col>
      <xdr:colOff>38100</xdr:colOff>
      <xdr:row>42</xdr:row>
      <xdr:rowOff>371475</xdr:rowOff>
    </xdr:from>
    <xdr:ext cx="800100" cy="375680"/>
    <xdr:sp macro="" textlink="">
      <xdr:nvSpPr>
        <xdr:cNvPr id="56" name="CuadroTexto 55">
          <a:extLst>
            <a:ext uri="{FF2B5EF4-FFF2-40B4-BE49-F238E27FC236}">
              <a16:creationId xmlns:a16="http://schemas.microsoft.com/office/drawing/2014/main" id="{2D33229B-F33D-473A-9137-9E36DEEDD893}"/>
            </a:ext>
          </a:extLst>
        </xdr:cNvPr>
        <xdr:cNvSpPr txBox="1"/>
      </xdr:nvSpPr>
      <xdr:spPr>
        <a:xfrm>
          <a:off x="200025" y="9258300"/>
          <a:ext cx="800100" cy="375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RIESGOS Y OPORTUNIDADES</a:t>
          </a:r>
          <a:r>
            <a:rPr lang="es-MX" sz="800" b="1" baseline="0">
              <a:solidFill>
                <a:schemeClr val="bg1"/>
              </a:solidFill>
            </a:rPr>
            <a:t> DEL PROYECTO</a:t>
          </a:r>
          <a:endParaRPr lang="es-MX" sz="800" b="1">
            <a:solidFill>
              <a:schemeClr val="bg1"/>
            </a:solidFill>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0</xdr:row>
      <xdr:rowOff>0</xdr:rowOff>
    </xdr:from>
    <xdr:to>
      <xdr:col>13</xdr:col>
      <xdr:colOff>632229</xdr:colOff>
      <xdr:row>38</xdr:row>
      <xdr:rowOff>181354</xdr:rowOff>
    </xdr:to>
    <xdr:pic>
      <xdr:nvPicPr>
        <xdr:cNvPr id="39" name="Imagen 38">
          <a:extLst>
            <a:ext uri="{FF2B5EF4-FFF2-40B4-BE49-F238E27FC236}">
              <a16:creationId xmlns:a16="http://schemas.microsoft.com/office/drawing/2014/main" id="{38B08B32-BACC-47C3-B5C4-E72D5418E8B9}"/>
            </a:ext>
          </a:extLst>
        </xdr:cNvPr>
        <xdr:cNvPicPr>
          <a:picLocks noChangeAspect="1"/>
        </xdr:cNvPicPr>
      </xdr:nvPicPr>
      <xdr:blipFill>
        <a:blip xmlns:r="http://schemas.openxmlformats.org/officeDocument/2006/relationships" r:embed="rId1"/>
        <a:stretch>
          <a:fillRect/>
        </a:stretch>
      </xdr:blipFill>
      <xdr:spPr>
        <a:xfrm>
          <a:off x="209550" y="0"/>
          <a:ext cx="10328679" cy="742035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295123</xdr:colOff>
      <xdr:row>0</xdr:row>
      <xdr:rowOff>674309</xdr:rowOff>
    </xdr:from>
    <xdr:to>
      <xdr:col>4</xdr:col>
      <xdr:colOff>67429</xdr:colOff>
      <xdr:row>7</xdr:row>
      <xdr:rowOff>90923</xdr:rowOff>
    </xdr:to>
    <xdr:pic>
      <xdr:nvPicPr>
        <xdr:cNvPr id="4" name="Imagen 3">
          <a:extLst>
            <a:ext uri="{FF2B5EF4-FFF2-40B4-BE49-F238E27FC236}">
              <a16:creationId xmlns:a16="http://schemas.microsoft.com/office/drawing/2014/main" id="{718746C3-316C-4F02-8A73-8FF94CF195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3873" y="674309"/>
          <a:ext cx="2555723" cy="1279281"/>
        </a:xfrm>
        <a:prstGeom prst="rect">
          <a:avLst/>
        </a:prstGeom>
      </xdr:spPr>
    </xdr:pic>
    <xdr:clientData/>
  </xdr:twoCellAnchor>
  <xdr:twoCellAnchor editAs="oneCell">
    <xdr:from>
      <xdr:col>18</xdr:col>
      <xdr:colOff>0</xdr:colOff>
      <xdr:row>69</xdr:row>
      <xdr:rowOff>0</xdr:rowOff>
    </xdr:from>
    <xdr:to>
      <xdr:col>19</xdr:col>
      <xdr:colOff>87477</xdr:colOff>
      <xdr:row>70</xdr:row>
      <xdr:rowOff>14399</xdr:rowOff>
    </xdr:to>
    <xdr:pic>
      <xdr:nvPicPr>
        <xdr:cNvPr id="5" name="Imagen 4">
          <a:extLst>
            <a:ext uri="{FF2B5EF4-FFF2-40B4-BE49-F238E27FC236}">
              <a16:creationId xmlns:a16="http://schemas.microsoft.com/office/drawing/2014/main" id="{871F2C88-95CA-4C10-B44A-00B0422E10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92025" y="15601950"/>
          <a:ext cx="211302" cy="204899"/>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6" name="Rectángulo: esquinas redondeadas 5">
          <a:extLst>
            <a:ext uri="{FF2B5EF4-FFF2-40B4-BE49-F238E27FC236}">
              <a16:creationId xmlns:a16="http://schemas.microsoft.com/office/drawing/2014/main" id="{6F447F37-CCE4-4167-B2BC-BD8A5FD618C6}"/>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xdr:col>
      <xdr:colOff>149250</xdr:colOff>
      <xdr:row>14</xdr:row>
      <xdr:rowOff>159436</xdr:rowOff>
    </xdr:from>
    <xdr:to>
      <xdr:col>1</xdr:col>
      <xdr:colOff>700741</xdr:colOff>
      <xdr:row>17</xdr:row>
      <xdr:rowOff>142875</xdr:rowOff>
    </xdr:to>
    <xdr:pic>
      <xdr:nvPicPr>
        <xdr:cNvPr id="7" name="Imagen 6">
          <a:extLst>
            <a:ext uri="{FF2B5EF4-FFF2-40B4-BE49-F238E27FC236}">
              <a16:creationId xmlns:a16="http://schemas.microsoft.com/office/drawing/2014/main" id="{92466E8B-A942-42AF-93F3-99531F463DAA}"/>
            </a:ext>
          </a:extLst>
        </xdr:cNvPr>
        <xdr:cNvPicPr>
          <a:picLocks noChangeAspect="1"/>
        </xdr:cNvPicPr>
      </xdr:nvPicPr>
      <xdr:blipFill>
        <a:blip xmlns:r="http://schemas.openxmlformats.org/officeDocument/2006/relationships" r:embed="rId3" cstate="print">
          <a:lum bright="70000" contrast="-70000"/>
          <a:extLst>
            <a:ext uri="{28A0092B-C50C-407E-A947-70E740481C1C}">
              <a14:useLocalDpi xmlns:a14="http://schemas.microsoft.com/office/drawing/2010/main" val="0"/>
            </a:ext>
          </a:extLst>
        </a:blip>
        <a:stretch>
          <a:fillRect/>
        </a:stretch>
      </xdr:blipFill>
      <xdr:spPr>
        <a:xfrm>
          <a:off x="311175" y="3369361"/>
          <a:ext cx="551491" cy="554939"/>
        </a:xfrm>
        <a:prstGeom prst="rect">
          <a:avLst/>
        </a:prstGeom>
      </xdr:spPr>
    </xdr:pic>
    <xdr:clientData/>
  </xdr:twoCellAnchor>
  <xdr:oneCellAnchor>
    <xdr:from>
      <xdr:col>1</xdr:col>
      <xdr:colOff>38100</xdr:colOff>
      <xdr:row>9</xdr:row>
      <xdr:rowOff>104775</xdr:rowOff>
    </xdr:from>
    <xdr:ext cx="800100" cy="281744"/>
    <xdr:sp macro="" textlink="">
      <xdr:nvSpPr>
        <xdr:cNvPr id="8" name="CuadroTexto 7">
          <a:extLst>
            <a:ext uri="{FF2B5EF4-FFF2-40B4-BE49-F238E27FC236}">
              <a16:creationId xmlns:a16="http://schemas.microsoft.com/office/drawing/2014/main" id="{2F0C99F7-DFCF-4EAD-AB57-A818C26C1EDC}"/>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7</xdr:col>
      <xdr:colOff>0</xdr:colOff>
      <xdr:row>8</xdr:row>
      <xdr:rowOff>0</xdr:rowOff>
    </xdr:from>
    <xdr:to>
      <xdr:col>8</xdr:col>
      <xdr:colOff>47625</xdr:colOff>
      <xdr:row>18</xdr:row>
      <xdr:rowOff>28575</xdr:rowOff>
    </xdr:to>
    <xdr:sp macro="" textlink="">
      <xdr:nvSpPr>
        <xdr:cNvPr id="9" name="Rectángulo: esquinas redondeadas 8">
          <a:extLst>
            <a:ext uri="{FF2B5EF4-FFF2-40B4-BE49-F238E27FC236}">
              <a16:creationId xmlns:a16="http://schemas.microsoft.com/office/drawing/2014/main" id="{F02DF2F0-F151-4F89-B53C-7F96D6F43B80}"/>
            </a:ext>
          </a:extLst>
        </xdr:cNvPr>
        <xdr:cNvSpPr/>
      </xdr:nvSpPr>
      <xdr:spPr>
        <a:xfrm>
          <a:off x="4762500"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9</xdr:row>
      <xdr:rowOff>95250</xdr:rowOff>
    </xdr:from>
    <xdr:ext cx="800100" cy="563488"/>
    <xdr:sp macro="" textlink="">
      <xdr:nvSpPr>
        <xdr:cNvPr id="10" name="CuadroTexto 9">
          <a:extLst>
            <a:ext uri="{FF2B5EF4-FFF2-40B4-BE49-F238E27FC236}">
              <a16:creationId xmlns:a16="http://schemas.microsoft.com/office/drawing/2014/main" id="{D339DA02-2D06-4F2C-A955-F7C53438C20B}"/>
            </a:ext>
          </a:extLst>
        </xdr:cNvPr>
        <xdr:cNvSpPr txBox="1"/>
      </xdr:nvSpPr>
      <xdr:spPr>
        <a:xfrm>
          <a:off x="4772025" y="2352675"/>
          <a:ext cx="800100" cy="563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VISIÓN DEL CAMBIO UNA VEZ</a:t>
          </a:r>
          <a:r>
            <a:rPr lang="es-MX" sz="900" b="1" baseline="0">
              <a:solidFill>
                <a:schemeClr val="bg1"/>
              </a:solidFill>
            </a:rPr>
            <a:t> FINALIZADO EL PROYECTO</a:t>
          </a:r>
          <a:endParaRPr lang="es-MX" sz="900" b="1">
            <a:solidFill>
              <a:schemeClr val="bg1"/>
            </a:solidFill>
          </a:endParaRPr>
        </a:p>
      </xdr:txBody>
    </xdr:sp>
    <xdr:clientData/>
  </xdr:oneCellAnchor>
  <xdr:twoCellAnchor>
    <xdr:from>
      <xdr:col>13</xdr:col>
      <xdr:colOff>0</xdr:colOff>
      <xdr:row>8</xdr:row>
      <xdr:rowOff>0</xdr:rowOff>
    </xdr:from>
    <xdr:to>
      <xdr:col>14</xdr:col>
      <xdr:colOff>47625</xdr:colOff>
      <xdr:row>18</xdr:row>
      <xdr:rowOff>28575</xdr:rowOff>
    </xdr:to>
    <xdr:sp macro="" textlink="">
      <xdr:nvSpPr>
        <xdr:cNvPr id="11" name="Rectángulo: esquinas redondeadas 10">
          <a:extLst>
            <a:ext uri="{FF2B5EF4-FFF2-40B4-BE49-F238E27FC236}">
              <a16:creationId xmlns:a16="http://schemas.microsoft.com/office/drawing/2014/main" id="{62948F80-755A-4C01-AE30-607E1B266018}"/>
            </a:ext>
          </a:extLst>
        </xdr:cNvPr>
        <xdr:cNvSpPr/>
      </xdr:nvSpPr>
      <xdr:spPr>
        <a:xfrm>
          <a:off x="9153525"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9</xdr:row>
      <xdr:rowOff>95250</xdr:rowOff>
    </xdr:from>
    <xdr:ext cx="800100" cy="281744"/>
    <xdr:sp macro="" textlink="">
      <xdr:nvSpPr>
        <xdr:cNvPr id="12" name="CuadroTexto 11">
          <a:extLst>
            <a:ext uri="{FF2B5EF4-FFF2-40B4-BE49-F238E27FC236}">
              <a16:creationId xmlns:a16="http://schemas.microsoft.com/office/drawing/2014/main" id="{252E3389-EF14-4E6F-AC05-9A8459FD419D}"/>
            </a:ext>
          </a:extLst>
        </xdr:cNvPr>
        <xdr:cNvSpPr txBox="1"/>
      </xdr:nvSpPr>
      <xdr:spPr>
        <a:xfrm>
          <a:off x="9163050" y="23526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OBJETIVO DEL PROYECTO</a:t>
          </a:r>
        </a:p>
      </xdr:txBody>
    </xdr:sp>
    <xdr:clientData/>
  </xdr:oneCellAnchor>
  <xdr:twoCellAnchor>
    <xdr:from>
      <xdr:col>1</xdr:col>
      <xdr:colOff>0</xdr:colOff>
      <xdr:row>19</xdr:row>
      <xdr:rowOff>0</xdr:rowOff>
    </xdr:from>
    <xdr:to>
      <xdr:col>2</xdr:col>
      <xdr:colOff>85725</xdr:colOff>
      <xdr:row>31</xdr:row>
      <xdr:rowOff>0</xdr:rowOff>
    </xdr:to>
    <xdr:sp macro="" textlink="">
      <xdr:nvSpPr>
        <xdr:cNvPr id="13" name="Rectángulo: esquinas redondeadas 12">
          <a:extLst>
            <a:ext uri="{FF2B5EF4-FFF2-40B4-BE49-F238E27FC236}">
              <a16:creationId xmlns:a16="http://schemas.microsoft.com/office/drawing/2014/main" id="{6540CD08-0145-4E77-947F-A0B2F38E5107}"/>
            </a:ext>
          </a:extLst>
        </xdr:cNvPr>
        <xdr:cNvSpPr/>
      </xdr:nvSpPr>
      <xdr:spPr>
        <a:xfrm>
          <a:off x="161925" y="4105275"/>
          <a:ext cx="847725" cy="2238375"/>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22</xdr:row>
      <xdr:rowOff>180975</xdr:rowOff>
    </xdr:from>
    <xdr:ext cx="800100" cy="281744"/>
    <xdr:sp macro="" textlink="">
      <xdr:nvSpPr>
        <xdr:cNvPr id="14" name="CuadroTexto 13">
          <a:extLst>
            <a:ext uri="{FF2B5EF4-FFF2-40B4-BE49-F238E27FC236}">
              <a16:creationId xmlns:a16="http://schemas.microsoft.com/office/drawing/2014/main" id="{062FC9E2-10F2-450B-9935-8C732D3B7E4E}"/>
            </a:ext>
          </a:extLst>
        </xdr:cNvPr>
        <xdr:cNvSpPr txBox="1"/>
      </xdr:nvSpPr>
      <xdr:spPr>
        <a:xfrm>
          <a:off x="2000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oneCellAnchor>
    <xdr:from>
      <xdr:col>13</xdr:col>
      <xdr:colOff>38100</xdr:colOff>
      <xdr:row>22</xdr:row>
      <xdr:rowOff>180975</xdr:rowOff>
    </xdr:from>
    <xdr:ext cx="800100" cy="281744"/>
    <xdr:sp macro="" textlink="">
      <xdr:nvSpPr>
        <xdr:cNvPr id="15" name="CuadroTexto 14">
          <a:extLst>
            <a:ext uri="{FF2B5EF4-FFF2-40B4-BE49-F238E27FC236}">
              <a16:creationId xmlns:a16="http://schemas.microsoft.com/office/drawing/2014/main" id="{D0BEEF46-69BC-43B6-845B-632DA9EE9CA1}"/>
            </a:ext>
          </a:extLst>
        </xdr:cNvPr>
        <xdr:cNvSpPr txBox="1"/>
      </xdr:nvSpPr>
      <xdr:spPr>
        <a:xfrm>
          <a:off x="91916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twoCellAnchor>
    <xdr:from>
      <xdr:col>12</xdr:col>
      <xdr:colOff>130967</xdr:colOff>
      <xdr:row>18</xdr:row>
      <xdr:rowOff>114300</xdr:rowOff>
    </xdr:from>
    <xdr:to>
      <xdr:col>14</xdr:col>
      <xdr:colOff>47625</xdr:colOff>
      <xdr:row>30</xdr:row>
      <xdr:rowOff>190499</xdr:rowOff>
    </xdr:to>
    <xdr:sp macro="" textlink="">
      <xdr:nvSpPr>
        <xdr:cNvPr id="16" name="Rectángulo: esquinas redondeadas 15">
          <a:extLst>
            <a:ext uri="{FF2B5EF4-FFF2-40B4-BE49-F238E27FC236}">
              <a16:creationId xmlns:a16="http://schemas.microsoft.com/office/drawing/2014/main" id="{ACD528E7-944B-464F-9A03-1BE2EB148409}"/>
            </a:ext>
          </a:extLst>
        </xdr:cNvPr>
        <xdr:cNvSpPr/>
      </xdr:nvSpPr>
      <xdr:spPr>
        <a:xfrm>
          <a:off x="9132092" y="4095750"/>
          <a:ext cx="831058" cy="224789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0</xdr:colOff>
      <xdr:row>22</xdr:row>
      <xdr:rowOff>66675</xdr:rowOff>
    </xdr:from>
    <xdr:ext cx="800100" cy="281744"/>
    <xdr:sp macro="" textlink="">
      <xdr:nvSpPr>
        <xdr:cNvPr id="17" name="CuadroTexto 16">
          <a:extLst>
            <a:ext uri="{FF2B5EF4-FFF2-40B4-BE49-F238E27FC236}">
              <a16:creationId xmlns:a16="http://schemas.microsoft.com/office/drawing/2014/main" id="{999F14E9-422C-45C5-A33B-0AA610FAE002}"/>
            </a:ext>
          </a:extLst>
        </xdr:cNvPr>
        <xdr:cNvSpPr txBox="1"/>
      </xdr:nvSpPr>
      <xdr:spPr>
        <a:xfrm>
          <a:off x="9153525" y="47434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ENTREGABLES DEL PROYECTO</a:t>
          </a:r>
        </a:p>
      </xdr:txBody>
    </xdr:sp>
    <xdr:clientData/>
  </xdr:oneCellAnchor>
  <xdr:twoCellAnchor>
    <xdr:from>
      <xdr:col>1</xdr:col>
      <xdr:colOff>0</xdr:colOff>
      <xdr:row>31</xdr:row>
      <xdr:rowOff>85725</xdr:rowOff>
    </xdr:from>
    <xdr:to>
      <xdr:col>3</xdr:col>
      <xdr:colOff>0</xdr:colOff>
      <xdr:row>32</xdr:row>
      <xdr:rowOff>171451</xdr:rowOff>
    </xdr:to>
    <xdr:sp macro="" textlink="">
      <xdr:nvSpPr>
        <xdr:cNvPr id="18" name="Rectángulo: esquinas redondeadas 17">
          <a:extLst>
            <a:ext uri="{FF2B5EF4-FFF2-40B4-BE49-F238E27FC236}">
              <a16:creationId xmlns:a16="http://schemas.microsoft.com/office/drawing/2014/main" id="{608C5849-C22F-4C16-968C-B3E10DAB7D0A}"/>
            </a:ext>
          </a:extLst>
        </xdr:cNvPr>
        <xdr:cNvSpPr/>
      </xdr:nvSpPr>
      <xdr:spPr>
        <a:xfrm>
          <a:off x="161925" y="6429375"/>
          <a:ext cx="1800225" cy="276226"/>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REGIONES</a:t>
          </a:r>
        </a:p>
      </xdr:txBody>
    </xdr:sp>
    <xdr:clientData/>
  </xdr:twoCellAnchor>
  <xdr:twoCellAnchor>
    <xdr:from>
      <xdr:col>3</xdr:col>
      <xdr:colOff>9525</xdr:colOff>
      <xdr:row>31</xdr:row>
      <xdr:rowOff>85726</xdr:rowOff>
    </xdr:from>
    <xdr:to>
      <xdr:col>4</xdr:col>
      <xdr:colOff>819149</xdr:colOff>
      <xdr:row>32</xdr:row>
      <xdr:rowOff>180976</xdr:rowOff>
    </xdr:to>
    <xdr:sp macro="" textlink="">
      <xdr:nvSpPr>
        <xdr:cNvPr id="19" name="Rectángulo: esquinas redondeadas 18">
          <a:extLst>
            <a:ext uri="{FF2B5EF4-FFF2-40B4-BE49-F238E27FC236}">
              <a16:creationId xmlns:a16="http://schemas.microsoft.com/office/drawing/2014/main" id="{6A0DB544-63F6-4B42-8270-27CAF7EB1FBC}"/>
            </a:ext>
          </a:extLst>
        </xdr:cNvPr>
        <xdr:cNvSpPr/>
      </xdr:nvSpPr>
      <xdr:spPr>
        <a:xfrm>
          <a:off x="1971675" y="6429376"/>
          <a:ext cx="1790699"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OPERACIÓN</a:t>
          </a:r>
          <a:r>
            <a:rPr lang="es-MX" sz="900" b="1" baseline="0"/>
            <a:t> / PROYECTO</a:t>
          </a:r>
          <a:endParaRPr lang="es-MX" sz="900" b="1"/>
        </a:p>
      </xdr:txBody>
    </xdr:sp>
    <xdr:clientData/>
  </xdr:twoCellAnchor>
  <xdr:twoCellAnchor>
    <xdr:from>
      <xdr:col>8</xdr:col>
      <xdr:colOff>19050</xdr:colOff>
      <xdr:row>31</xdr:row>
      <xdr:rowOff>85725</xdr:rowOff>
    </xdr:from>
    <xdr:to>
      <xdr:col>9</xdr:col>
      <xdr:colOff>962025</xdr:colOff>
      <xdr:row>32</xdr:row>
      <xdr:rowOff>180976</xdr:rowOff>
    </xdr:to>
    <xdr:sp macro="" textlink="">
      <xdr:nvSpPr>
        <xdr:cNvPr id="20" name="Rectángulo: esquinas redondeadas 19">
          <a:extLst>
            <a:ext uri="{FF2B5EF4-FFF2-40B4-BE49-F238E27FC236}">
              <a16:creationId xmlns:a16="http://schemas.microsoft.com/office/drawing/2014/main" id="{D509596A-4514-4AD4-8DF0-E7ACE8FE13A3}"/>
            </a:ext>
          </a:extLst>
        </xdr:cNvPr>
        <xdr:cNvSpPr/>
      </xdr:nvSpPr>
      <xdr:spPr>
        <a:xfrm>
          <a:off x="5543550" y="6429375"/>
          <a:ext cx="1895475"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MUNICIPIOS</a:t>
          </a:r>
        </a:p>
      </xdr:txBody>
    </xdr:sp>
    <xdr:clientData/>
  </xdr:twoCellAnchor>
  <xdr:oneCellAnchor>
    <xdr:from>
      <xdr:col>11</xdr:col>
      <xdr:colOff>723900</xdr:colOff>
      <xdr:row>31</xdr:row>
      <xdr:rowOff>19050</xdr:rowOff>
    </xdr:from>
    <xdr:ext cx="800100" cy="140872"/>
    <xdr:sp macro="" textlink="">
      <xdr:nvSpPr>
        <xdr:cNvPr id="21" name="CuadroTexto 20">
          <a:extLst>
            <a:ext uri="{FF2B5EF4-FFF2-40B4-BE49-F238E27FC236}">
              <a16:creationId xmlns:a16="http://schemas.microsoft.com/office/drawing/2014/main" id="{AF7466F9-C53F-4FB5-B151-B5E1C8833B47}"/>
            </a:ext>
          </a:extLst>
        </xdr:cNvPr>
        <xdr:cNvSpPr txBox="1"/>
      </xdr:nvSpPr>
      <xdr:spPr>
        <a:xfrm>
          <a:off x="8372475" y="6362700"/>
          <a:ext cx="800100"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MUNICIPIO</a:t>
          </a:r>
        </a:p>
      </xdr:txBody>
    </xdr:sp>
    <xdr:clientData/>
  </xdr:oneCellAnchor>
  <xdr:twoCellAnchor>
    <xdr:from>
      <xdr:col>4</xdr:col>
      <xdr:colOff>819150</xdr:colOff>
      <xdr:row>31</xdr:row>
      <xdr:rowOff>85726</xdr:rowOff>
    </xdr:from>
    <xdr:to>
      <xdr:col>7</xdr:col>
      <xdr:colOff>752475</xdr:colOff>
      <xdr:row>32</xdr:row>
      <xdr:rowOff>180976</xdr:rowOff>
    </xdr:to>
    <xdr:sp macro="" textlink="">
      <xdr:nvSpPr>
        <xdr:cNvPr id="22" name="Rectángulo: esquinas redondeadas 21">
          <a:extLst>
            <a:ext uri="{FF2B5EF4-FFF2-40B4-BE49-F238E27FC236}">
              <a16:creationId xmlns:a16="http://schemas.microsoft.com/office/drawing/2014/main" id="{8DCACF9D-3B6D-490D-803D-B3309972D9BE}"/>
            </a:ext>
          </a:extLst>
        </xdr:cNvPr>
        <xdr:cNvSpPr/>
      </xdr:nvSpPr>
      <xdr:spPr>
        <a:xfrm>
          <a:off x="3762375" y="6429376"/>
          <a:ext cx="1752600"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DEPARTAMENTOS</a:t>
          </a:r>
        </a:p>
      </xdr:txBody>
    </xdr:sp>
    <xdr:clientData/>
  </xdr:twoCellAnchor>
  <xdr:twoCellAnchor>
    <xdr:from>
      <xdr:col>10</xdr:col>
      <xdr:colOff>57150</xdr:colOff>
      <xdr:row>31</xdr:row>
      <xdr:rowOff>85725</xdr:rowOff>
    </xdr:from>
    <xdr:to>
      <xdr:col>18</xdr:col>
      <xdr:colOff>47625</xdr:colOff>
      <xdr:row>32</xdr:row>
      <xdr:rowOff>180976</xdr:rowOff>
    </xdr:to>
    <xdr:sp macro="" textlink="">
      <xdr:nvSpPr>
        <xdr:cNvPr id="23" name="Rectángulo: esquinas redondeadas 22">
          <a:extLst>
            <a:ext uri="{FF2B5EF4-FFF2-40B4-BE49-F238E27FC236}">
              <a16:creationId xmlns:a16="http://schemas.microsoft.com/office/drawing/2014/main" id="{26D0A836-F77B-4CC3-8D7C-C7288160D4BF}"/>
            </a:ext>
          </a:extLst>
        </xdr:cNvPr>
        <xdr:cNvSpPr/>
      </xdr:nvSpPr>
      <xdr:spPr>
        <a:xfrm>
          <a:off x="7505700" y="6429375"/>
          <a:ext cx="4933950"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COMUNIDADES</a:t>
          </a:r>
        </a:p>
      </xdr:txBody>
    </xdr:sp>
    <xdr:clientData/>
  </xdr:twoCellAnchor>
  <xdr:twoCellAnchor>
    <xdr:from>
      <xdr:col>1</xdr:col>
      <xdr:colOff>38099</xdr:colOff>
      <xdr:row>39</xdr:row>
      <xdr:rowOff>114300</xdr:rowOff>
    </xdr:from>
    <xdr:to>
      <xdr:col>2</xdr:col>
      <xdr:colOff>85724</xdr:colOff>
      <xdr:row>47</xdr:row>
      <xdr:rowOff>9524</xdr:rowOff>
    </xdr:to>
    <xdr:sp macro="" textlink="">
      <xdr:nvSpPr>
        <xdr:cNvPr id="25" name="Rectángulo: esquinas redondeadas 24">
          <a:extLst>
            <a:ext uri="{FF2B5EF4-FFF2-40B4-BE49-F238E27FC236}">
              <a16:creationId xmlns:a16="http://schemas.microsoft.com/office/drawing/2014/main" id="{91A1E532-1B03-4664-9CC7-DC831D125975}"/>
            </a:ext>
          </a:extLst>
        </xdr:cNvPr>
        <xdr:cNvSpPr/>
      </xdr:nvSpPr>
      <xdr:spPr>
        <a:xfrm>
          <a:off x="200024" y="7629525"/>
          <a:ext cx="809625" cy="2952749"/>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41</xdr:row>
      <xdr:rowOff>371475</xdr:rowOff>
    </xdr:from>
    <xdr:ext cx="800100" cy="375680"/>
    <xdr:sp macro="" textlink="">
      <xdr:nvSpPr>
        <xdr:cNvPr id="26" name="CuadroTexto 25">
          <a:extLst>
            <a:ext uri="{FF2B5EF4-FFF2-40B4-BE49-F238E27FC236}">
              <a16:creationId xmlns:a16="http://schemas.microsoft.com/office/drawing/2014/main" id="{39519431-7A58-478B-A9E2-0FDF4933B58C}"/>
            </a:ext>
          </a:extLst>
        </xdr:cNvPr>
        <xdr:cNvSpPr txBox="1"/>
      </xdr:nvSpPr>
      <xdr:spPr>
        <a:xfrm>
          <a:off x="200025" y="8201025"/>
          <a:ext cx="800100" cy="375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RIESGOS Y OPORTUNIDADES</a:t>
          </a:r>
          <a:r>
            <a:rPr lang="es-MX" sz="800" b="1" baseline="0">
              <a:solidFill>
                <a:schemeClr val="bg1"/>
              </a:solidFill>
            </a:rPr>
            <a:t> DEL PROYECTO</a:t>
          </a:r>
          <a:endParaRPr lang="es-MX" sz="800" b="1">
            <a:solidFill>
              <a:schemeClr val="bg1"/>
            </a:solidFill>
          </a:endParaRPr>
        </a:p>
      </xdr:txBody>
    </xdr:sp>
    <xdr:clientData/>
  </xdr:oneCellAnchor>
  <xdr:twoCellAnchor>
    <xdr:from>
      <xdr:col>7</xdr:col>
      <xdr:colOff>0</xdr:colOff>
      <xdr:row>40</xdr:row>
      <xdr:rowOff>0</xdr:rowOff>
    </xdr:from>
    <xdr:to>
      <xdr:col>8</xdr:col>
      <xdr:colOff>47625</xdr:colOff>
      <xdr:row>43</xdr:row>
      <xdr:rowOff>428625</xdr:rowOff>
    </xdr:to>
    <xdr:sp macro="" textlink="">
      <xdr:nvSpPr>
        <xdr:cNvPr id="27" name="Rectángulo: esquinas redondeadas 26">
          <a:extLst>
            <a:ext uri="{FF2B5EF4-FFF2-40B4-BE49-F238E27FC236}">
              <a16:creationId xmlns:a16="http://schemas.microsoft.com/office/drawing/2014/main" id="{B2F3CFE4-DE2C-46C9-85C7-3B75D8FA6D30}"/>
            </a:ext>
          </a:extLst>
        </xdr:cNvPr>
        <xdr:cNvSpPr/>
      </xdr:nvSpPr>
      <xdr:spPr>
        <a:xfrm>
          <a:off x="4762500" y="7639050"/>
          <a:ext cx="809625" cy="153352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41</xdr:row>
      <xdr:rowOff>38100</xdr:rowOff>
    </xdr:from>
    <xdr:ext cx="800100" cy="422616"/>
    <xdr:sp macro="" textlink="">
      <xdr:nvSpPr>
        <xdr:cNvPr id="28" name="CuadroTexto 27">
          <a:extLst>
            <a:ext uri="{FF2B5EF4-FFF2-40B4-BE49-F238E27FC236}">
              <a16:creationId xmlns:a16="http://schemas.microsoft.com/office/drawing/2014/main" id="{77072206-DD9C-4C8B-9B58-625BF27AA9F2}"/>
            </a:ext>
          </a:extLst>
        </xdr:cNvPr>
        <xdr:cNvSpPr txBox="1"/>
      </xdr:nvSpPr>
      <xdr:spPr>
        <a:xfrm>
          <a:off x="4772025" y="7867650"/>
          <a:ext cx="800100" cy="4226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	REQUISITOS</a:t>
          </a:r>
          <a:r>
            <a:rPr lang="es-MX" sz="900" b="1" baseline="0">
              <a:solidFill>
                <a:schemeClr val="bg1"/>
              </a:solidFill>
            </a:rPr>
            <a:t> DE ENTRADA</a:t>
          </a:r>
          <a:endParaRPr lang="es-MX" sz="900" b="1">
            <a:solidFill>
              <a:schemeClr val="bg1"/>
            </a:solidFill>
          </a:endParaRPr>
        </a:p>
      </xdr:txBody>
    </xdr:sp>
    <xdr:clientData/>
  </xdr:oneCellAnchor>
  <xdr:twoCellAnchor>
    <xdr:from>
      <xdr:col>13</xdr:col>
      <xdr:colOff>0</xdr:colOff>
      <xdr:row>40</xdr:row>
      <xdr:rowOff>0</xdr:rowOff>
    </xdr:from>
    <xdr:to>
      <xdr:col>14</xdr:col>
      <xdr:colOff>47625</xdr:colOff>
      <xdr:row>47</xdr:row>
      <xdr:rowOff>28575</xdr:rowOff>
    </xdr:to>
    <xdr:sp macro="" textlink="">
      <xdr:nvSpPr>
        <xdr:cNvPr id="29" name="Rectángulo: esquinas redondeadas 28">
          <a:extLst>
            <a:ext uri="{FF2B5EF4-FFF2-40B4-BE49-F238E27FC236}">
              <a16:creationId xmlns:a16="http://schemas.microsoft.com/office/drawing/2014/main" id="{037A84AB-5089-4224-99D1-6710EB0A0085}"/>
            </a:ext>
          </a:extLst>
        </xdr:cNvPr>
        <xdr:cNvSpPr/>
      </xdr:nvSpPr>
      <xdr:spPr>
        <a:xfrm>
          <a:off x="9153525" y="7639050"/>
          <a:ext cx="809625" cy="2962275"/>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41</xdr:row>
      <xdr:rowOff>95250</xdr:rowOff>
    </xdr:from>
    <xdr:ext cx="800100" cy="281744"/>
    <xdr:sp macro="" textlink="">
      <xdr:nvSpPr>
        <xdr:cNvPr id="30" name="CuadroTexto 29">
          <a:extLst>
            <a:ext uri="{FF2B5EF4-FFF2-40B4-BE49-F238E27FC236}">
              <a16:creationId xmlns:a16="http://schemas.microsoft.com/office/drawing/2014/main" id="{9F2297B2-D59D-4627-8103-DC1A5687D65E}"/>
            </a:ext>
          </a:extLst>
        </xdr:cNvPr>
        <xdr:cNvSpPr txBox="1"/>
      </xdr:nvSpPr>
      <xdr:spPr>
        <a:xfrm>
          <a:off x="9163050" y="79248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RESTRICCIONES DEL PROYECTO</a:t>
          </a:r>
        </a:p>
      </xdr:txBody>
    </xdr:sp>
    <xdr:clientData/>
  </xdr:oneCellAnchor>
  <xdr:twoCellAnchor editAs="oneCell">
    <xdr:from>
      <xdr:col>7</xdr:col>
      <xdr:colOff>109055</xdr:colOff>
      <xdr:row>42</xdr:row>
      <xdr:rowOff>416026</xdr:rowOff>
    </xdr:from>
    <xdr:to>
      <xdr:col>7</xdr:col>
      <xdr:colOff>703713</xdr:colOff>
      <xdr:row>43</xdr:row>
      <xdr:rowOff>276225</xdr:rowOff>
    </xdr:to>
    <xdr:pic>
      <xdr:nvPicPr>
        <xdr:cNvPr id="31" name="Imagen 30">
          <a:extLst>
            <a:ext uri="{FF2B5EF4-FFF2-40B4-BE49-F238E27FC236}">
              <a16:creationId xmlns:a16="http://schemas.microsoft.com/office/drawing/2014/main" id="{4A7D2688-1077-4DD7-9031-4D4D48336B0D}"/>
            </a:ext>
          </a:extLst>
        </xdr:cNvPr>
        <xdr:cNvPicPr>
          <a:picLocks noChangeAspect="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artisticPencilGrayscale/>
                  </a14:imgEffect>
                </a14:imgLayer>
              </a14:imgProps>
            </a:ext>
            <a:ext uri="{28A0092B-C50C-407E-A947-70E740481C1C}">
              <a14:useLocalDpi xmlns:a14="http://schemas.microsoft.com/office/drawing/2010/main" val="0"/>
            </a:ext>
          </a:extLst>
        </a:blip>
        <a:stretch>
          <a:fillRect/>
        </a:stretch>
      </xdr:blipFill>
      <xdr:spPr>
        <a:xfrm>
          <a:off x="4871555" y="8702776"/>
          <a:ext cx="594658" cy="317399"/>
        </a:xfrm>
        <a:prstGeom prst="rect">
          <a:avLst/>
        </a:prstGeom>
      </xdr:spPr>
    </xdr:pic>
    <xdr:clientData/>
  </xdr:twoCellAnchor>
  <xdr:twoCellAnchor>
    <xdr:from>
      <xdr:col>6</xdr:col>
      <xdr:colOff>142875</xdr:colOff>
      <xdr:row>43</xdr:row>
      <xdr:rowOff>447675</xdr:rowOff>
    </xdr:from>
    <xdr:to>
      <xdr:col>8</xdr:col>
      <xdr:colOff>38100</xdr:colOff>
      <xdr:row>47</xdr:row>
      <xdr:rowOff>19050</xdr:rowOff>
    </xdr:to>
    <xdr:sp macro="" textlink="">
      <xdr:nvSpPr>
        <xdr:cNvPr id="32" name="Rectángulo: esquinas redondeadas 31">
          <a:extLst>
            <a:ext uri="{FF2B5EF4-FFF2-40B4-BE49-F238E27FC236}">
              <a16:creationId xmlns:a16="http://schemas.microsoft.com/office/drawing/2014/main" id="{841925E5-05BC-46B5-89A5-D23AD7F04FAC}"/>
            </a:ext>
          </a:extLst>
        </xdr:cNvPr>
        <xdr:cNvSpPr/>
      </xdr:nvSpPr>
      <xdr:spPr>
        <a:xfrm>
          <a:off x="4752975" y="9191625"/>
          <a:ext cx="809625" cy="140017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0</xdr:colOff>
      <xdr:row>44</xdr:row>
      <xdr:rowOff>276225</xdr:rowOff>
    </xdr:from>
    <xdr:ext cx="800100" cy="281744"/>
    <xdr:sp macro="" textlink="">
      <xdr:nvSpPr>
        <xdr:cNvPr id="33" name="CuadroTexto 32">
          <a:extLst>
            <a:ext uri="{FF2B5EF4-FFF2-40B4-BE49-F238E27FC236}">
              <a16:creationId xmlns:a16="http://schemas.microsoft.com/office/drawing/2014/main" id="{82AA7D24-4E4B-4BF7-AD21-1E19BB28F7F4}"/>
            </a:ext>
          </a:extLst>
        </xdr:cNvPr>
        <xdr:cNvSpPr txBox="1"/>
      </xdr:nvSpPr>
      <xdr:spPr>
        <a:xfrm>
          <a:off x="4762500" y="94773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SUPUESTOS DEL PROYECTO</a:t>
          </a:r>
        </a:p>
      </xdr:txBody>
    </xdr:sp>
    <xdr:clientData/>
  </xdr:oneCellAnchor>
  <xdr:twoCellAnchor>
    <xdr:from>
      <xdr:col>1</xdr:col>
      <xdr:colOff>38100</xdr:colOff>
      <xdr:row>47</xdr:row>
      <xdr:rowOff>190500</xdr:rowOff>
    </xdr:from>
    <xdr:to>
      <xdr:col>2</xdr:col>
      <xdr:colOff>28576</xdr:colOff>
      <xdr:row>56</xdr:row>
      <xdr:rowOff>9524</xdr:rowOff>
    </xdr:to>
    <xdr:sp macro="" textlink="">
      <xdr:nvSpPr>
        <xdr:cNvPr id="34" name="Rectángulo: esquinas redondeadas 33">
          <a:extLst>
            <a:ext uri="{FF2B5EF4-FFF2-40B4-BE49-F238E27FC236}">
              <a16:creationId xmlns:a16="http://schemas.microsoft.com/office/drawing/2014/main" id="{AC3891F6-390E-4564-B38A-F858977D4BA7}"/>
            </a:ext>
          </a:extLst>
        </xdr:cNvPr>
        <xdr:cNvSpPr/>
      </xdr:nvSpPr>
      <xdr:spPr>
        <a:xfrm>
          <a:off x="200025" y="10763250"/>
          <a:ext cx="752476" cy="2324099"/>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9525</xdr:colOff>
      <xdr:row>49</xdr:row>
      <xdr:rowOff>428625</xdr:rowOff>
    </xdr:from>
    <xdr:ext cx="800100" cy="500906"/>
    <xdr:sp macro="" textlink="">
      <xdr:nvSpPr>
        <xdr:cNvPr id="35" name="CuadroTexto 34">
          <a:extLst>
            <a:ext uri="{FF2B5EF4-FFF2-40B4-BE49-F238E27FC236}">
              <a16:creationId xmlns:a16="http://schemas.microsoft.com/office/drawing/2014/main" id="{E3E8EE89-9C1B-4037-A2E1-868BFE313B3A}"/>
            </a:ext>
          </a:extLst>
        </xdr:cNvPr>
        <xdr:cNvSpPr txBox="1"/>
      </xdr:nvSpPr>
      <xdr:spPr>
        <a:xfrm>
          <a:off x="171450" y="11249025"/>
          <a:ext cx="8001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PRINCIPALES</a:t>
          </a:r>
          <a:r>
            <a:rPr lang="es-MX" sz="800" b="1" baseline="0">
              <a:solidFill>
                <a:schemeClr val="bg1"/>
              </a:solidFill>
            </a:rPr>
            <a:t> ACTORES DEL PROYECTO Y SU ROL</a:t>
          </a:r>
          <a:endParaRPr lang="es-MX" sz="800" b="1">
            <a:solidFill>
              <a:schemeClr val="bg1"/>
            </a:solidFill>
          </a:endParaRPr>
        </a:p>
      </xdr:txBody>
    </xdr:sp>
    <xdr:clientData/>
  </xdr:oneCellAnchor>
  <xdr:twoCellAnchor>
    <xdr:from>
      <xdr:col>5</xdr:col>
      <xdr:colOff>209550</xdr:colOff>
      <xdr:row>47</xdr:row>
      <xdr:rowOff>190500</xdr:rowOff>
    </xdr:from>
    <xdr:to>
      <xdr:col>7</xdr:col>
      <xdr:colOff>47626</xdr:colOff>
      <xdr:row>56</xdr:row>
      <xdr:rowOff>9524</xdr:rowOff>
    </xdr:to>
    <xdr:sp macro="" textlink="">
      <xdr:nvSpPr>
        <xdr:cNvPr id="36" name="Rectángulo: esquinas redondeadas 35">
          <a:extLst>
            <a:ext uri="{FF2B5EF4-FFF2-40B4-BE49-F238E27FC236}">
              <a16:creationId xmlns:a16="http://schemas.microsoft.com/office/drawing/2014/main" id="{EEAC6718-0555-47D9-85D4-DE6EAA223BA0}"/>
            </a:ext>
          </a:extLst>
        </xdr:cNvPr>
        <xdr:cNvSpPr/>
      </xdr:nvSpPr>
      <xdr:spPr>
        <a:xfrm>
          <a:off x="4057650" y="10763250"/>
          <a:ext cx="752476" cy="2324099"/>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5</xdr:col>
      <xdr:colOff>228600</xdr:colOff>
      <xdr:row>49</xdr:row>
      <xdr:rowOff>419100</xdr:rowOff>
    </xdr:from>
    <xdr:ext cx="714375" cy="500906"/>
    <xdr:sp macro="" textlink="">
      <xdr:nvSpPr>
        <xdr:cNvPr id="37" name="CuadroTexto 36">
          <a:extLst>
            <a:ext uri="{FF2B5EF4-FFF2-40B4-BE49-F238E27FC236}">
              <a16:creationId xmlns:a16="http://schemas.microsoft.com/office/drawing/2014/main" id="{F663666E-0730-4CF1-ADCD-ECE81055EC4D}"/>
            </a:ext>
          </a:extLst>
        </xdr:cNvPr>
        <xdr:cNvSpPr txBox="1"/>
      </xdr:nvSpPr>
      <xdr:spPr>
        <a:xfrm>
          <a:off x="4076700" y="11249025"/>
          <a:ext cx="714375"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CICLO DE VIDA EN EL CUAL SE EJECUTA EL PROYECTO</a:t>
          </a:r>
        </a:p>
      </xdr:txBody>
    </xdr:sp>
    <xdr:clientData/>
  </xdr:oneCellAnchor>
  <xdr:twoCellAnchor>
    <xdr:from>
      <xdr:col>11</xdr:col>
      <xdr:colOff>0</xdr:colOff>
      <xdr:row>47</xdr:row>
      <xdr:rowOff>133350</xdr:rowOff>
    </xdr:from>
    <xdr:to>
      <xdr:col>18</xdr:col>
      <xdr:colOff>0</xdr:colOff>
      <xdr:row>49</xdr:row>
      <xdr:rowOff>9525</xdr:rowOff>
    </xdr:to>
    <xdr:sp macro="" textlink="">
      <xdr:nvSpPr>
        <xdr:cNvPr id="38" name="Rectángulo: esquinas redondeadas 37">
          <a:extLst>
            <a:ext uri="{FF2B5EF4-FFF2-40B4-BE49-F238E27FC236}">
              <a16:creationId xmlns:a16="http://schemas.microsoft.com/office/drawing/2014/main" id="{729501F6-E3F6-4CCE-9B27-FBADF0522491}"/>
            </a:ext>
          </a:extLst>
        </xdr:cNvPr>
        <xdr:cNvSpPr/>
      </xdr:nvSpPr>
      <xdr:spPr>
        <a:xfrm>
          <a:off x="7648575" y="10706100"/>
          <a:ext cx="4743450" cy="247650"/>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50" b="1"/>
            <a:t>Presupuesto del proyecto 2020</a:t>
          </a:r>
        </a:p>
        <a:p>
          <a:pPr algn="ctr"/>
          <a:endParaRPr lang="es-MX" sz="1050" b="1"/>
        </a:p>
      </xdr:txBody>
    </xdr:sp>
    <xdr:clientData/>
  </xdr:twoCellAnchor>
  <xdr:twoCellAnchor>
    <xdr:from>
      <xdr:col>1</xdr:col>
      <xdr:colOff>66675</xdr:colOff>
      <xdr:row>57</xdr:row>
      <xdr:rowOff>0</xdr:rowOff>
    </xdr:from>
    <xdr:to>
      <xdr:col>2</xdr:col>
      <xdr:colOff>57151</xdr:colOff>
      <xdr:row>68</xdr:row>
      <xdr:rowOff>38100</xdr:rowOff>
    </xdr:to>
    <xdr:sp macro="" textlink="">
      <xdr:nvSpPr>
        <xdr:cNvPr id="39" name="Rectángulo: esquinas redondeadas 38">
          <a:extLst>
            <a:ext uri="{FF2B5EF4-FFF2-40B4-BE49-F238E27FC236}">
              <a16:creationId xmlns:a16="http://schemas.microsoft.com/office/drawing/2014/main" id="{8272138A-FA19-49AA-89ED-1D8B5B330946}"/>
            </a:ext>
          </a:extLst>
        </xdr:cNvPr>
        <xdr:cNvSpPr/>
      </xdr:nvSpPr>
      <xdr:spPr>
        <a:xfrm>
          <a:off x="228600" y="13201650"/>
          <a:ext cx="752476"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76200</xdr:colOff>
      <xdr:row>59</xdr:row>
      <xdr:rowOff>47625</xdr:rowOff>
    </xdr:from>
    <xdr:ext cx="685800" cy="250453"/>
    <xdr:sp macro="" textlink="">
      <xdr:nvSpPr>
        <xdr:cNvPr id="40" name="CuadroTexto 39">
          <a:extLst>
            <a:ext uri="{FF2B5EF4-FFF2-40B4-BE49-F238E27FC236}">
              <a16:creationId xmlns:a16="http://schemas.microsoft.com/office/drawing/2014/main" id="{37F4230F-0EB3-4DBD-A985-05F1B9C814DD}"/>
            </a:ext>
          </a:extLst>
        </xdr:cNvPr>
        <xdr:cNvSpPr txBox="1"/>
      </xdr:nvSpPr>
      <xdr:spPr>
        <a:xfrm>
          <a:off x="238125" y="13649325"/>
          <a:ext cx="6858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INDICADORES DEL PROYECTO</a:t>
          </a:r>
        </a:p>
      </xdr:txBody>
    </xdr:sp>
    <xdr:clientData/>
  </xdr:oneCellAnchor>
  <xdr:twoCellAnchor>
    <xdr:from>
      <xdr:col>9</xdr:col>
      <xdr:colOff>371475</xdr:colOff>
      <xdr:row>56</xdr:row>
      <xdr:rowOff>114300</xdr:rowOff>
    </xdr:from>
    <xdr:to>
      <xdr:col>11</xdr:col>
      <xdr:colOff>1</xdr:colOff>
      <xdr:row>68</xdr:row>
      <xdr:rowOff>28575</xdr:rowOff>
    </xdr:to>
    <xdr:sp macro="" textlink="">
      <xdr:nvSpPr>
        <xdr:cNvPr id="41" name="Rectángulo: esquinas redondeadas 40">
          <a:extLst>
            <a:ext uri="{FF2B5EF4-FFF2-40B4-BE49-F238E27FC236}">
              <a16:creationId xmlns:a16="http://schemas.microsoft.com/office/drawing/2014/main" id="{F9B38377-6CCA-4BD3-85EA-FC8C96812480}"/>
            </a:ext>
          </a:extLst>
        </xdr:cNvPr>
        <xdr:cNvSpPr/>
      </xdr:nvSpPr>
      <xdr:spPr>
        <a:xfrm>
          <a:off x="6848475" y="13192125"/>
          <a:ext cx="80010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14</xdr:col>
      <xdr:colOff>161925</xdr:colOff>
      <xdr:row>56</xdr:row>
      <xdr:rowOff>104775</xdr:rowOff>
    </xdr:from>
    <xdr:to>
      <xdr:col>16</xdr:col>
      <xdr:colOff>9526</xdr:colOff>
      <xdr:row>68</xdr:row>
      <xdr:rowOff>19050</xdr:rowOff>
    </xdr:to>
    <xdr:sp macro="" textlink="">
      <xdr:nvSpPr>
        <xdr:cNvPr id="42" name="Rectángulo: esquinas redondeadas 41">
          <a:extLst>
            <a:ext uri="{FF2B5EF4-FFF2-40B4-BE49-F238E27FC236}">
              <a16:creationId xmlns:a16="http://schemas.microsoft.com/office/drawing/2014/main" id="{C6AC836A-3056-4CB1-9EAF-5DA187CF9341}"/>
            </a:ext>
          </a:extLst>
        </xdr:cNvPr>
        <xdr:cNvSpPr/>
      </xdr:nvSpPr>
      <xdr:spPr>
        <a:xfrm>
          <a:off x="10077450" y="13182600"/>
          <a:ext cx="78105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9</xdr:col>
      <xdr:colOff>381000</xdr:colOff>
      <xdr:row>59</xdr:row>
      <xdr:rowOff>57150</xdr:rowOff>
    </xdr:from>
    <xdr:ext cx="762000" cy="500906"/>
    <xdr:sp macro="" textlink="">
      <xdr:nvSpPr>
        <xdr:cNvPr id="43" name="CuadroTexto 42">
          <a:extLst>
            <a:ext uri="{FF2B5EF4-FFF2-40B4-BE49-F238E27FC236}">
              <a16:creationId xmlns:a16="http://schemas.microsoft.com/office/drawing/2014/main" id="{8CABFFC1-41DD-4EAD-A216-7FB472DB3B86}"/>
            </a:ext>
          </a:extLst>
        </xdr:cNvPr>
        <xdr:cNvSpPr txBox="1"/>
      </xdr:nvSpPr>
      <xdr:spPr>
        <a:xfrm>
          <a:off x="6858000" y="13658850"/>
          <a:ext cx="7620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TIPO</a:t>
          </a:r>
          <a:r>
            <a:rPr lang="es-MX" sz="800" b="1" baseline="0">
              <a:solidFill>
                <a:schemeClr val="bg1"/>
              </a:solidFill>
            </a:rPr>
            <a:t> DE PROYECTO DE INVERSIÓN SOCIAL</a:t>
          </a:r>
          <a:endParaRPr lang="es-MX" sz="800" b="1">
            <a:solidFill>
              <a:schemeClr val="bg1"/>
            </a:solidFill>
          </a:endParaRPr>
        </a:p>
      </xdr:txBody>
    </xdr:sp>
    <xdr:clientData/>
  </xdr:oneCellAnchor>
  <xdr:oneCellAnchor>
    <xdr:from>
      <xdr:col>14</xdr:col>
      <xdr:colOff>180975</xdr:colOff>
      <xdr:row>59</xdr:row>
      <xdr:rowOff>76200</xdr:rowOff>
    </xdr:from>
    <xdr:ext cx="742950" cy="125227"/>
    <xdr:sp macro="" textlink="">
      <xdr:nvSpPr>
        <xdr:cNvPr id="44" name="CuadroTexto 43">
          <a:extLst>
            <a:ext uri="{FF2B5EF4-FFF2-40B4-BE49-F238E27FC236}">
              <a16:creationId xmlns:a16="http://schemas.microsoft.com/office/drawing/2014/main" id="{818F2B55-A09B-4D5B-8577-C02B826B10DA}"/>
            </a:ext>
          </a:extLst>
        </xdr:cNvPr>
        <xdr:cNvSpPr txBox="1"/>
      </xdr:nvSpPr>
      <xdr:spPr>
        <a:xfrm>
          <a:off x="10096500" y="13677900"/>
          <a:ext cx="742950"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OBSERVACIONES</a:t>
          </a:r>
        </a:p>
      </xdr:txBody>
    </xdr:sp>
    <xdr:clientData/>
  </xdr:oneCellAnchor>
  <xdr:twoCellAnchor editAs="oneCell">
    <xdr:from>
      <xdr:col>4</xdr:col>
      <xdr:colOff>581025</xdr:colOff>
      <xdr:row>0</xdr:row>
      <xdr:rowOff>28575</xdr:rowOff>
    </xdr:from>
    <xdr:to>
      <xdr:col>6</xdr:col>
      <xdr:colOff>64618</xdr:colOff>
      <xdr:row>0</xdr:row>
      <xdr:rowOff>689317</xdr:rowOff>
    </xdr:to>
    <xdr:pic>
      <xdr:nvPicPr>
        <xdr:cNvPr id="45" name="Picture 2" descr="Resultado de imagen de hocol">
          <a:extLst>
            <a:ext uri="{FF2B5EF4-FFF2-40B4-BE49-F238E27FC236}">
              <a16:creationId xmlns:a16="http://schemas.microsoft.com/office/drawing/2014/main" id="{30C8A574-137C-4203-BB8B-9F13358BF91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24250" y="28575"/>
          <a:ext cx="1150468" cy="66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149174</xdr:colOff>
      <xdr:row>64</xdr:row>
      <xdr:rowOff>104775</xdr:rowOff>
    </xdr:from>
    <xdr:to>
      <xdr:col>1</xdr:col>
      <xdr:colOff>742798</xdr:colOff>
      <xdr:row>67</xdr:row>
      <xdr:rowOff>76200</xdr:rowOff>
    </xdr:to>
    <xdr:pic>
      <xdr:nvPicPr>
        <xdr:cNvPr id="46" name="Imagen 45">
          <a:extLst>
            <a:ext uri="{FF2B5EF4-FFF2-40B4-BE49-F238E27FC236}">
              <a16:creationId xmlns:a16="http://schemas.microsoft.com/office/drawing/2014/main" id="{225B52BE-BA25-4A14-B798-04E94CC2908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1099" y="14706600"/>
          <a:ext cx="593624" cy="571500"/>
        </a:xfrm>
        <a:prstGeom prst="rect">
          <a:avLst/>
        </a:prstGeom>
      </xdr:spPr>
    </xdr:pic>
    <xdr:clientData/>
  </xdr:twoCellAnchor>
  <xdr:twoCellAnchor editAs="oneCell">
    <xdr:from>
      <xdr:col>1</xdr:col>
      <xdr:colOff>106275</xdr:colOff>
      <xdr:row>53</xdr:row>
      <xdr:rowOff>152642</xdr:rowOff>
    </xdr:from>
    <xdr:to>
      <xdr:col>1</xdr:col>
      <xdr:colOff>723900</xdr:colOff>
      <xdr:row>55</xdr:row>
      <xdr:rowOff>20086</xdr:rowOff>
    </xdr:to>
    <xdr:pic>
      <xdr:nvPicPr>
        <xdr:cNvPr id="47" name="Imagen 46">
          <a:extLst>
            <a:ext uri="{FF2B5EF4-FFF2-40B4-BE49-F238E27FC236}">
              <a16:creationId xmlns:a16="http://schemas.microsoft.com/office/drawing/2014/main" id="{0B635AC2-2D3B-41AC-9FFD-F9ECE0D3F5F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68200" y="12316067"/>
          <a:ext cx="617625" cy="614626"/>
        </a:xfrm>
        <a:prstGeom prst="rect">
          <a:avLst/>
        </a:prstGeom>
      </xdr:spPr>
    </xdr:pic>
    <xdr:clientData/>
  </xdr:twoCellAnchor>
  <xdr:twoCellAnchor editAs="oneCell">
    <xdr:from>
      <xdr:col>13</xdr:col>
      <xdr:colOff>104775</xdr:colOff>
      <xdr:row>45</xdr:row>
      <xdr:rowOff>181584</xdr:rowOff>
    </xdr:from>
    <xdr:to>
      <xdr:col>13</xdr:col>
      <xdr:colOff>690650</xdr:colOff>
      <xdr:row>46</xdr:row>
      <xdr:rowOff>292094</xdr:rowOff>
    </xdr:to>
    <xdr:pic>
      <xdr:nvPicPr>
        <xdr:cNvPr id="48" name="Imagen 47">
          <a:extLst>
            <a:ext uri="{FF2B5EF4-FFF2-40B4-BE49-F238E27FC236}">
              <a16:creationId xmlns:a16="http://schemas.microsoft.com/office/drawing/2014/main" id="{531AB952-E480-44C3-9777-50DEF76AEA5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258300" y="9839934"/>
          <a:ext cx="585875" cy="567710"/>
        </a:xfrm>
        <a:prstGeom prst="rect">
          <a:avLst/>
        </a:prstGeom>
      </xdr:spPr>
    </xdr:pic>
    <xdr:clientData/>
  </xdr:twoCellAnchor>
  <xdr:twoCellAnchor editAs="oneCell">
    <xdr:from>
      <xdr:col>5</xdr:col>
      <xdr:colOff>276225</xdr:colOff>
      <xdr:row>53</xdr:row>
      <xdr:rowOff>268555</xdr:rowOff>
    </xdr:from>
    <xdr:to>
      <xdr:col>6</xdr:col>
      <xdr:colOff>74345</xdr:colOff>
      <xdr:row>55</xdr:row>
      <xdr:rowOff>81493</xdr:rowOff>
    </xdr:to>
    <xdr:pic>
      <xdr:nvPicPr>
        <xdr:cNvPr id="49" name="Imagen 48">
          <a:extLst>
            <a:ext uri="{FF2B5EF4-FFF2-40B4-BE49-F238E27FC236}">
              <a16:creationId xmlns:a16="http://schemas.microsoft.com/office/drawing/2014/main" id="{B987C53B-DE40-4862-83AF-452D49A491D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124325" y="12431980"/>
          <a:ext cx="560120" cy="560120"/>
        </a:xfrm>
        <a:prstGeom prst="rect">
          <a:avLst/>
        </a:prstGeom>
      </xdr:spPr>
    </xdr:pic>
    <xdr:clientData/>
  </xdr:twoCellAnchor>
  <xdr:twoCellAnchor editAs="oneCell">
    <xdr:from>
      <xdr:col>11</xdr:col>
      <xdr:colOff>990599</xdr:colOff>
      <xdr:row>47</xdr:row>
      <xdr:rowOff>180661</xdr:rowOff>
    </xdr:from>
    <xdr:to>
      <xdr:col>12</xdr:col>
      <xdr:colOff>119172</xdr:colOff>
      <xdr:row>49</xdr:row>
      <xdr:rowOff>293317</xdr:rowOff>
    </xdr:to>
    <xdr:pic>
      <xdr:nvPicPr>
        <xdr:cNvPr id="50" name="Imagen 49">
          <a:extLst>
            <a:ext uri="{FF2B5EF4-FFF2-40B4-BE49-F238E27FC236}">
              <a16:creationId xmlns:a16="http://schemas.microsoft.com/office/drawing/2014/main" id="{5A4BCBD6-0597-4F84-B9A4-2F53752ED37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639174" y="10753411"/>
          <a:ext cx="481123" cy="484131"/>
        </a:xfrm>
        <a:prstGeom prst="rect">
          <a:avLst/>
        </a:prstGeom>
      </xdr:spPr>
    </xdr:pic>
    <xdr:clientData/>
  </xdr:twoCellAnchor>
  <xdr:twoCellAnchor editAs="oneCell">
    <xdr:from>
      <xdr:col>9</xdr:col>
      <xdr:colOff>480590</xdr:colOff>
      <xdr:row>63</xdr:row>
      <xdr:rowOff>171449</xdr:rowOff>
    </xdr:from>
    <xdr:to>
      <xdr:col>10</xdr:col>
      <xdr:colOff>161925</xdr:colOff>
      <xdr:row>67</xdr:row>
      <xdr:rowOff>110381</xdr:rowOff>
    </xdr:to>
    <xdr:pic>
      <xdr:nvPicPr>
        <xdr:cNvPr id="51" name="Imagen 50">
          <a:extLst>
            <a:ext uri="{FF2B5EF4-FFF2-40B4-BE49-F238E27FC236}">
              <a16:creationId xmlns:a16="http://schemas.microsoft.com/office/drawing/2014/main" id="{EEC8AA28-BFF5-4E64-9D82-5A80A7783F3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957590" y="14573249"/>
          <a:ext cx="652885" cy="739031"/>
        </a:xfrm>
        <a:prstGeom prst="rect">
          <a:avLst/>
        </a:prstGeom>
      </xdr:spPr>
    </xdr:pic>
    <xdr:clientData/>
  </xdr:twoCellAnchor>
  <xdr:twoCellAnchor editAs="oneCell">
    <xdr:from>
      <xdr:col>14</xdr:col>
      <xdr:colOff>270601</xdr:colOff>
      <xdr:row>64</xdr:row>
      <xdr:rowOff>766</xdr:rowOff>
    </xdr:from>
    <xdr:to>
      <xdr:col>15</xdr:col>
      <xdr:colOff>38100</xdr:colOff>
      <xdr:row>67</xdr:row>
      <xdr:rowOff>115604</xdr:rowOff>
    </xdr:to>
    <xdr:pic>
      <xdr:nvPicPr>
        <xdr:cNvPr id="52" name="Imagen 51">
          <a:extLst>
            <a:ext uri="{FF2B5EF4-FFF2-40B4-BE49-F238E27FC236}">
              <a16:creationId xmlns:a16="http://schemas.microsoft.com/office/drawing/2014/main" id="{A0897A28-73A1-4AA4-8F2C-5B111563F0A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186126" y="14602591"/>
          <a:ext cx="548549" cy="714913"/>
        </a:xfrm>
        <a:prstGeom prst="rect">
          <a:avLst/>
        </a:prstGeom>
      </xdr:spPr>
    </xdr:pic>
    <xdr:clientData/>
  </xdr:twoCellAnchor>
  <xdr:twoCellAnchor editAs="oneCell">
    <xdr:from>
      <xdr:col>1</xdr:col>
      <xdr:colOff>76199</xdr:colOff>
      <xdr:row>27</xdr:row>
      <xdr:rowOff>28576</xdr:rowOff>
    </xdr:from>
    <xdr:to>
      <xdr:col>1</xdr:col>
      <xdr:colOff>691340</xdr:colOff>
      <xdr:row>30</xdr:row>
      <xdr:rowOff>76320</xdr:rowOff>
    </xdr:to>
    <xdr:pic>
      <xdr:nvPicPr>
        <xdr:cNvPr id="53" name="Imagen 52">
          <a:extLst>
            <a:ext uri="{FF2B5EF4-FFF2-40B4-BE49-F238E27FC236}">
              <a16:creationId xmlns:a16="http://schemas.microsoft.com/office/drawing/2014/main" id="{C1AA2F1C-3706-4531-A57E-4269337BC94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38124" y="5657851"/>
          <a:ext cx="615141" cy="619244"/>
        </a:xfrm>
        <a:prstGeom prst="rect">
          <a:avLst/>
        </a:prstGeom>
      </xdr:spPr>
    </xdr:pic>
    <xdr:clientData/>
  </xdr:twoCellAnchor>
  <xdr:twoCellAnchor editAs="oneCell">
    <xdr:from>
      <xdr:col>13</xdr:col>
      <xdr:colOff>114299</xdr:colOff>
      <xdr:row>14</xdr:row>
      <xdr:rowOff>126574</xdr:rowOff>
    </xdr:from>
    <xdr:to>
      <xdr:col>13</xdr:col>
      <xdr:colOff>733424</xdr:colOff>
      <xdr:row>17</xdr:row>
      <xdr:rowOff>174199</xdr:rowOff>
    </xdr:to>
    <xdr:pic>
      <xdr:nvPicPr>
        <xdr:cNvPr id="54" name="Imagen 53">
          <a:extLst>
            <a:ext uri="{FF2B5EF4-FFF2-40B4-BE49-F238E27FC236}">
              <a16:creationId xmlns:a16="http://schemas.microsoft.com/office/drawing/2014/main" id="{D9AFED62-48E0-44A7-9E42-DFF1DCF1B60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267824" y="3336499"/>
          <a:ext cx="619125" cy="619125"/>
        </a:xfrm>
        <a:prstGeom prst="rect">
          <a:avLst/>
        </a:prstGeom>
      </xdr:spPr>
    </xdr:pic>
    <xdr:clientData/>
  </xdr:twoCellAnchor>
  <xdr:twoCellAnchor editAs="oneCell">
    <xdr:from>
      <xdr:col>13</xdr:col>
      <xdr:colOff>136071</xdr:colOff>
      <xdr:row>26</xdr:row>
      <xdr:rowOff>68036</xdr:rowOff>
    </xdr:from>
    <xdr:to>
      <xdr:col>13</xdr:col>
      <xdr:colOff>679177</xdr:colOff>
      <xdr:row>30</xdr:row>
      <xdr:rowOff>33195</xdr:rowOff>
    </xdr:to>
    <xdr:pic>
      <xdr:nvPicPr>
        <xdr:cNvPr id="55" name="Imagen 54">
          <a:extLst>
            <a:ext uri="{FF2B5EF4-FFF2-40B4-BE49-F238E27FC236}">
              <a16:creationId xmlns:a16="http://schemas.microsoft.com/office/drawing/2014/main" id="{C9C9E472-BBBA-4CE1-91D1-5D8D51F6C32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289596" y="5506811"/>
          <a:ext cx="543106" cy="727159"/>
        </a:xfrm>
        <a:prstGeom prst="rect">
          <a:avLst/>
        </a:prstGeom>
      </xdr:spPr>
    </xdr:pic>
    <xdr:clientData/>
  </xdr:twoCellAnchor>
  <xdr:twoCellAnchor editAs="oneCell">
    <xdr:from>
      <xdr:col>1</xdr:col>
      <xdr:colOff>51376</xdr:colOff>
      <xdr:row>45</xdr:row>
      <xdr:rowOff>203689</xdr:rowOff>
    </xdr:from>
    <xdr:to>
      <xdr:col>2</xdr:col>
      <xdr:colOff>57571</xdr:colOff>
      <xdr:row>46</xdr:row>
      <xdr:rowOff>308550</xdr:rowOff>
    </xdr:to>
    <xdr:pic>
      <xdr:nvPicPr>
        <xdr:cNvPr id="56" name="Imagen 55">
          <a:extLst>
            <a:ext uri="{FF2B5EF4-FFF2-40B4-BE49-F238E27FC236}">
              <a16:creationId xmlns:a16="http://schemas.microsoft.com/office/drawing/2014/main" id="{F34E1386-9C07-44EC-9877-8F570065E363}"/>
            </a:ext>
          </a:extLst>
        </xdr:cNvPr>
        <xdr:cNvPicPr>
          <a:picLocks noChangeAspect="1"/>
        </xdr:cNvPicPr>
      </xdr:nvPicPr>
      <xdr:blipFill>
        <a:blip xmlns:r="http://schemas.openxmlformats.org/officeDocument/2006/relationships" r:embed="rId16" cstate="print">
          <a:extLst>
            <a:ext uri="{BEBA8EAE-BF5A-486C-A8C5-ECC9F3942E4B}">
              <a14:imgProps xmlns:a14="http://schemas.microsoft.com/office/drawing/2010/main">
                <a14:imgLayer r:embed="rId17">
                  <a14:imgEffect>
                    <a14:artisticPencilSketch/>
                  </a14:imgEffect>
                </a14:imgLayer>
              </a14:imgProps>
            </a:ext>
            <a:ext uri="{28A0092B-C50C-407E-A947-70E740481C1C}">
              <a14:useLocalDpi xmlns:a14="http://schemas.microsoft.com/office/drawing/2010/main" val="0"/>
            </a:ext>
          </a:extLst>
        </a:blip>
        <a:stretch>
          <a:fillRect/>
        </a:stretch>
      </xdr:blipFill>
      <xdr:spPr>
        <a:xfrm>
          <a:off x="213301" y="9862039"/>
          <a:ext cx="768195" cy="562061"/>
        </a:xfrm>
        <a:prstGeom prst="rect">
          <a:avLst/>
        </a:prstGeom>
      </xdr:spPr>
    </xdr:pic>
    <xdr:clientData/>
  </xdr:twoCellAnchor>
  <xdr:twoCellAnchor editAs="oneCell">
    <xdr:from>
      <xdr:col>7</xdr:col>
      <xdr:colOff>136071</xdr:colOff>
      <xdr:row>14</xdr:row>
      <xdr:rowOff>108857</xdr:rowOff>
    </xdr:from>
    <xdr:to>
      <xdr:col>7</xdr:col>
      <xdr:colOff>696191</xdr:colOff>
      <xdr:row>17</xdr:row>
      <xdr:rowOff>86591</xdr:rowOff>
    </xdr:to>
    <xdr:pic>
      <xdr:nvPicPr>
        <xdr:cNvPr id="57" name="Imagen 56">
          <a:extLst>
            <a:ext uri="{FF2B5EF4-FFF2-40B4-BE49-F238E27FC236}">
              <a16:creationId xmlns:a16="http://schemas.microsoft.com/office/drawing/2014/main" id="{3B3AC844-CF3E-4CD3-9C8C-D1EDC21E1A3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98571" y="3318782"/>
          <a:ext cx="560120" cy="549234"/>
        </a:xfrm>
        <a:prstGeom prst="rect">
          <a:avLst/>
        </a:prstGeom>
      </xdr:spPr>
    </xdr:pic>
    <xdr:clientData/>
  </xdr:twoCellAnchor>
  <xdr:twoCellAnchor editAs="oneCell">
    <xdr:from>
      <xdr:col>7</xdr:col>
      <xdr:colOff>56326</xdr:colOff>
      <xdr:row>45</xdr:row>
      <xdr:rowOff>272143</xdr:rowOff>
    </xdr:from>
    <xdr:to>
      <xdr:col>8</xdr:col>
      <xdr:colOff>25460</xdr:colOff>
      <xdr:row>46</xdr:row>
      <xdr:rowOff>350225</xdr:rowOff>
    </xdr:to>
    <xdr:pic>
      <xdr:nvPicPr>
        <xdr:cNvPr id="58" name="Imagen 57">
          <a:extLst>
            <a:ext uri="{FF2B5EF4-FFF2-40B4-BE49-F238E27FC236}">
              <a16:creationId xmlns:a16="http://schemas.microsoft.com/office/drawing/2014/main" id="{BA799A5C-B7EB-422E-9960-379922D14C5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818826" y="9930493"/>
          <a:ext cx="731134" cy="535282"/>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59" name="Rectángulo: esquinas redondeadas 58">
          <a:extLst>
            <a:ext uri="{FF2B5EF4-FFF2-40B4-BE49-F238E27FC236}">
              <a16:creationId xmlns:a16="http://schemas.microsoft.com/office/drawing/2014/main" id="{7EC4CDC7-622E-4542-A6D4-0337450399B5}"/>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9</xdr:row>
      <xdr:rowOff>104775</xdr:rowOff>
    </xdr:from>
    <xdr:ext cx="800100" cy="281744"/>
    <xdr:sp macro="" textlink="">
      <xdr:nvSpPr>
        <xdr:cNvPr id="60" name="CuadroTexto 59">
          <a:extLst>
            <a:ext uri="{FF2B5EF4-FFF2-40B4-BE49-F238E27FC236}">
              <a16:creationId xmlns:a16="http://schemas.microsoft.com/office/drawing/2014/main" id="{9C60DE28-9E78-49B2-BFB6-3B84A6D5F07D}"/>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wsDr>
</file>

<file path=xl/drawings/drawing21.xml><?xml version="1.0" encoding="utf-8"?>
<xdr:wsDr xmlns:xdr="http://schemas.openxmlformats.org/drawingml/2006/spreadsheetDrawing" xmlns:a="http://schemas.openxmlformats.org/drawingml/2006/main">
  <xdr:twoCellAnchor editAs="oneCell">
    <xdr:from>
      <xdr:col>18</xdr:col>
      <xdr:colOff>0</xdr:colOff>
      <xdr:row>69</xdr:row>
      <xdr:rowOff>0</xdr:rowOff>
    </xdr:from>
    <xdr:to>
      <xdr:col>19</xdr:col>
      <xdr:colOff>87477</xdr:colOff>
      <xdr:row>70</xdr:row>
      <xdr:rowOff>14399</xdr:rowOff>
    </xdr:to>
    <xdr:pic>
      <xdr:nvPicPr>
        <xdr:cNvPr id="2" name="Imagen 1">
          <a:extLst>
            <a:ext uri="{FF2B5EF4-FFF2-40B4-BE49-F238E27FC236}">
              <a16:creationId xmlns:a16="http://schemas.microsoft.com/office/drawing/2014/main" id="{22D24919-72BD-4E19-8100-644AB4C820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92025" y="16811625"/>
          <a:ext cx="211302" cy="204899"/>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3" name="Rectángulo: esquinas redondeadas 2">
          <a:extLst>
            <a:ext uri="{FF2B5EF4-FFF2-40B4-BE49-F238E27FC236}">
              <a16:creationId xmlns:a16="http://schemas.microsoft.com/office/drawing/2014/main" id="{9B1EED18-C13D-4D17-A8AB-3A385CF4958C}"/>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xdr:col>
      <xdr:colOff>149250</xdr:colOff>
      <xdr:row>14</xdr:row>
      <xdr:rowOff>159436</xdr:rowOff>
    </xdr:from>
    <xdr:to>
      <xdr:col>1</xdr:col>
      <xdr:colOff>700741</xdr:colOff>
      <xdr:row>17</xdr:row>
      <xdr:rowOff>142875</xdr:rowOff>
    </xdr:to>
    <xdr:pic>
      <xdr:nvPicPr>
        <xdr:cNvPr id="4" name="Imagen 3">
          <a:extLst>
            <a:ext uri="{FF2B5EF4-FFF2-40B4-BE49-F238E27FC236}">
              <a16:creationId xmlns:a16="http://schemas.microsoft.com/office/drawing/2014/main" id="{3DE38108-33B9-4326-A294-DDD822BA857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a:off x="311175" y="3369361"/>
          <a:ext cx="551491" cy="554939"/>
        </a:xfrm>
        <a:prstGeom prst="rect">
          <a:avLst/>
        </a:prstGeom>
      </xdr:spPr>
    </xdr:pic>
    <xdr:clientData/>
  </xdr:twoCellAnchor>
  <xdr:oneCellAnchor>
    <xdr:from>
      <xdr:col>1</xdr:col>
      <xdr:colOff>38100</xdr:colOff>
      <xdr:row>9</xdr:row>
      <xdr:rowOff>104775</xdr:rowOff>
    </xdr:from>
    <xdr:ext cx="800100" cy="281744"/>
    <xdr:sp macro="" textlink="">
      <xdr:nvSpPr>
        <xdr:cNvPr id="5" name="CuadroTexto 4">
          <a:extLst>
            <a:ext uri="{FF2B5EF4-FFF2-40B4-BE49-F238E27FC236}">
              <a16:creationId xmlns:a16="http://schemas.microsoft.com/office/drawing/2014/main" id="{25938D87-4E48-4A40-BEFF-F59FE95A9915}"/>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7</xdr:col>
      <xdr:colOff>0</xdr:colOff>
      <xdr:row>8</xdr:row>
      <xdr:rowOff>0</xdr:rowOff>
    </xdr:from>
    <xdr:to>
      <xdr:col>8</xdr:col>
      <xdr:colOff>47625</xdr:colOff>
      <xdr:row>18</xdr:row>
      <xdr:rowOff>28575</xdr:rowOff>
    </xdr:to>
    <xdr:sp macro="" textlink="">
      <xdr:nvSpPr>
        <xdr:cNvPr id="6" name="Rectángulo: esquinas redondeadas 5">
          <a:extLst>
            <a:ext uri="{FF2B5EF4-FFF2-40B4-BE49-F238E27FC236}">
              <a16:creationId xmlns:a16="http://schemas.microsoft.com/office/drawing/2014/main" id="{2BA8DDA2-FF40-476B-B39D-CE2C69B3888B}"/>
            </a:ext>
          </a:extLst>
        </xdr:cNvPr>
        <xdr:cNvSpPr/>
      </xdr:nvSpPr>
      <xdr:spPr>
        <a:xfrm>
          <a:off x="4762500"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9</xdr:row>
      <xdr:rowOff>95250</xdr:rowOff>
    </xdr:from>
    <xdr:ext cx="800100" cy="563488"/>
    <xdr:sp macro="" textlink="">
      <xdr:nvSpPr>
        <xdr:cNvPr id="7" name="CuadroTexto 6">
          <a:extLst>
            <a:ext uri="{FF2B5EF4-FFF2-40B4-BE49-F238E27FC236}">
              <a16:creationId xmlns:a16="http://schemas.microsoft.com/office/drawing/2014/main" id="{322D573E-8DF0-4F67-B1B3-3202566985CF}"/>
            </a:ext>
          </a:extLst>
        </xdr:cNvPr>
        <xdr:cNvSpPr txBox="1"/>
      </xdr:nvSpPr>
      <xdr:spPr>
        <a:xfrm>
          <a:off x="4772025" y="2352675"/>
          <a:ext cx="800100" cy="563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VISIÓN DEL CAMBIO UNA VEZ</a:t>
          </a:r>
          <a:r>
            <a:rPr lang="es-MX" sz="900" b="1" baseline="0">
              <a:solidFill>
                <a:schemeClr val="bg1"/>
              </a:solidFill>
            </a:rPr>
            <a:t> FINALIZADO EL PROYECTO</a:t>
          </a:r>
          <a:endParaRPr lang="es-MX" sz="900" b="1">
            <a:solidFill>
              <a:schemeClr val="bg1"/>
            </a:solidFill>
          </a:endParaRPr>
        </a:p>
      </xdr:txBody>
    </xdr:sp>
    <xdr:clientData/>
  </xdr:oneCellAnchor>
  <xdr:twoCellAnchor>
    <xdr:from>
      <xdr:col>13</xdr:col>
      <xdr:colOff>0</xdr:colOff>
      <xdr:row>8</xdr:row>
      <xdr:rowOff>0</xdr:rowOff>
    </xdr:from>
    <xdr:to>
      <xdr:col>14</xdr:col>
      <xdr:colOff>47625</xdr:colOff>
      <xdr:row>18</xdr:row>
      <xdr:rowOff>28575</xdr:rowOff>
    </xdr:to>
    <xdr:sp macro="" textlink="">
      <xdr:nvSpPr>
        <xdr:cNvPr id="8" name="Rectángulo: esquinas redondeadas 7">
          <a:extLst>
            <a:ext uri="{FF2B5EF4-FFF2-40B4-BE49-F238E27FC236}">
              <a16:creationId xmlns:a16="http://schemas.microsoft.com/office/drawing/2014/main" id="{A00D6214-1EC5-4981-85FB-C2B5E9654625}"/>
            </a:ext>
          </a:extLst>
        </xdr:cNvPr>
        <xdr:cNvSpPr/>
      </xdr:nvSpPr>
      <xdr:spPr>
        <a:xfrm>
          <a:off x="9153525"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9</xdr:row>
      <xdr:rowOff>95250</xdr:rowOff>
    </xdr:from>
    <xdr:ext cx="800100" cy="281744"/>
    <xdr:sp macro="" textlink="">
      <xdr:nvSpPr>
        <xdr:cNvPr id="9" name="CuadroTexto 8">
          <a:extLst>
            <a:ext uri="{FF2B5EF4-FFF2-40B4-BE49-F238E27FC236}">
              <a16:creationId xmlns:a16="http://schemas.microsoft.com/office/drawing/2014/main" id="{C9EF0735-77A7-4CA6-9D06-C696B0649FF0}"/>
            </a:ext>
          </a:extLst>
        </xdr:cNvPr>
        <xdr:cNvSpPr txBox="1"/>
      </xdr:nvSpPr>
      <xdr:spPr>
        <a:xfrm>
          <a:off x="9163050" y="23526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OBJETIVO DEL PROYECTO</a:t>
          </a:r>
        </a:p>
      </xdr:txBody>
    </xdr:sp>
    <xdr:clientData/>
  </xdr:oneCellAnchor>
  <xdr:twoCellAnchor>
    <xdr:from>
      <xdr:col>1</xdr:col>
      <xdr:colOff>0</xdr:colOff>
      <xdr:row>19</xdr:row>
      <xdr:rowOff>0</xdr:rowOff>
    </xdr:from>
    <xdr:to>
      <xdr:col>2</xdr:col>
      <xdr:colOff>85725</xdr:colOff>
      <xdr:row>31</xdr:row>
      <xdr:rowOff>0</xdr:rowOff>
    </xdr:to>
    <xdr:sp macro="" textlink="">
      <xdr:nvSpPr>
        <xdr:cNvPr id="10" name="Rectángulo: esquinas redondeadas 9">
          <a:extLst>
            <a:ext uri="{FF2B5EF4-FFF2-40B4-BE49-F238E27FC236}">
              <a16:creationId xmlns:a16="http://schemas.microsoft.com/office/drawing/2014/main" id="{B2166642-7CF3-464D-82D2-FE5C3041A437}"/>
            </a:ext>
          </a:extLst>
        </xdr:cNvPr>
        <xdr:cNvSpPr/>
      </xdr:nvSpPr>
      <xdr:spPr>
        <a:xfrm>
          <a:off x="161925" y="4105275"/>
          <a:ext cx="847725" cy="2238375"/>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22</xdr:row>
      <xdr:rowOff>180975</xdr:rowOff>
    </xdr:from>
    <xdr:ext cx="800100" cy="281744"/>
    <xdr:sp macro="" textlink="">
      <xdr:nvSpPr>
        <xdr:cNvPr id="11" name="CuadroTexto 10">
          <a:extLst>
            <a:ext uri="{FF2B5EF4-FFF2-40B4-BE49-F238E27FC236}">
              <a16:creationId xmlns:a16="http://schemas.microsoft.com/office/drawing/2014/main" id="{78EC60DA-DB5D-416A-80B2-97D3856424E4}"/>
            </a:ext>
          </a:extLst>
        </xdr:cNvPr>
        <xdr:cNvSpPr txBox="1"/>
      </xdr:nvSpPr>
      <xdr:spPr>
        <a:xfrm>
          <a:off x="2000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oneCellAnchor>
    <xdr:from>
      <xdr:col>13</xdr:col>
      <xdr:colOff>38100</xdr:colOff>
      <xdr:row>22</xdr:row>
      <xdr:rowOff>180975</xdr:rowOff>
    </xdr:from>
    <xdr:ext cx="800100" cy="281744"/>
    <xdr:sp macro="" textlink="">
      <xdr:nvSpPr>
        <xdr:cNvPr id="12" name="CuadroTexto 11">
          <a:extLst>
            <a:ext uri="{FF2B5EF4-FFF2-40B4-BE49-F238E27FC236}">
              <a16:creationId xmlns:a16="http://schemas.microsoft.com/office/drawing/2014/main" id="{E6F71CAE-1CEF-4EB0-A4D1-BD3F2B2A2A67}"/>
            </a:ext>
          </a:extLst>
        </xdr:cNvPr>
        <xdr:cNvSpPr txBox="1"/>
      </xdr:nvSpPr>
      <xdr:spPr>
        <a:xfrm>
          <a:off x="91916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twoCellAnchor>
    <xdr:from>
      <xdr:col>12</xdr:col>
      <xdr:colOff>130967</xdr:colOff>
      <xdr:row>18</xdr:row>
      <xdr:rowOff>114300</xdr:rowOff>
    </xdr:from>
    <xdr:to>
      <xdr:col>14</xdr:col>
      <xdr:colOff>47625</xdr:colOff>
      <xdr:row>30</xdr:row>
      <xdr:rowOff>190499</xdr:rowOff>
    </xdr:to>
    <xdr:sp macro="" textlink="">
      <xdr:nvSpPr>
        <xdr:cNvPr id="13" name="Rectángulo: esquinas redondeadas 12">
          <a:extLst>
            <a:ext uri="{FF2B5EF4-FFF2-40B4-BE49-F238E27FC236}">
              <a16:creationId xmlns:a16="http://schemas.microsoft.com/office/drawing/2014/main" id="{F81CA3AD-D5C6-4C86-BCE6-51936643E552}"/>
            </a:ext>
          </a:extLst>
        </xdr:cNvPr>
        <xdr:cNvSpPr/>
      </xdr:nvSpPr>
      <xdr:spPr>
        <a:xfrm>
          <a:off x="9132092" y="4095750"/>
          <a:ext cx="831058" cy="224789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0</xdr:colOff>
      <xdr:row>22</xdr:row>
      <xdr:rowOff>66675</xdr:rowOff>
    </xdr:from>
    <xdr:ext cx="800100" cy="281744"/>
    <xdr:sp macro="" textlink="">
      <xdr:nvSpPr>
        <xdr:cNvPr id="14" name="CuadroTexto 13">
          <a:extLst>
            <a:ext uri="{FF2B5EF4-FFF2-40B4-BE49-F238E27FC236}">
              <a16:creationId xmlns:a16="http://schemas.microsoft.com/office/drawing/2014/main" id="{79910648-7AA8-4B2A-9925-7C2CED9FA380}"/>
            </a:ext>
          </a:extLst>
        </xdr:cNvPr>
        <xdr:cNvSpPr txBox="1"/>
      </xdr:nvSpPr>
      <xdr:spPr>
        <a:xfrm>
          <a:off x="9153525" y="47434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ENTREGABLES DEL PROYECTO</a:t>
          </a:r>
        </a:p>
      </xdr:txBody>
    </xdr:sp>
    <xdr:clientData/>
  </xdr:oneCellAnchor>
  <xdr:twoCellAnchor>
    <xdr:from>
      <xdr:col>1</xdr:col>
      <xdr:colOff>0</xdr:colOff>
      <xdr:row>31</xdr:row>
      <xdr:rowOff>85725</xdr:rowOff>
    </xdr:from>
    <xdr:to>
      <xdr:col>3</xdr:col>
      <xdr:colOff>0</xdr:colOff>
      <xdr:row>32</xdr:row>
      <xdr:rowOff>171451</xdr:rowOff>
    </xdr:to>
    <xdr:sp macro="" textlink="">
      <xdr:nvSpPr>
        <xdr:cNvPr id="15" name="Rectángulo: esquinas redondeadas 14">
          <a:extLst>
            <a:ext uri="{FF2B5EF4-FFF2-40B4-BE49-F238E27FC236}">
              <a16:creationId xmlns:a16="http://schemas.microsoft.com/office/drawing/2014/main" id="{E2E260A1-E0CC-42FC-93DE-B776E162D0AD}"/>
            </a:ext>
          </a:extLst>
        </xdr:cNvPr>
        <xdr:cNvSpPr/>
      </xdr:nvSpPr>
      <xdr:spPr>
        <a:xfrm>
          <a:off x="161925" y="6429375"/>
          <a:ext cx="1800225" cy="276226"/>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REGIONES</a:t>
          </a:r>
        </a:p>
      </xdr:txBody>
    </xdr:sp>
    <xdr:clientData/>
  </xdr:twoCellAnchor>
  <xdr:twoCellAnchor>
    <xdr:from>
      <xdr:col>3</xdr:col>
      <xdr:colOff>9525</xdr:colOff>
      <xdr:row>31</xdr:row>
      <xdr:rowOff>85726</xdr:rowOff>
    </xdr:from>
    <xdr:to>
      <xdr:col>4</xdr:col>
      <xdr:colOff>819149</xdr:colOff>
      <xdr:row>32</xdr:row>
      <xdr:rowOff>180976</xdr:rowOff>
    </xdr:to>
    <xdr:sp macro="" textlink="">
      <xdr:nvSpPr>
        <xdr:cNvPr id="16" name="Rectángulo: esquinas redondeadas 15">
          <a:extLst>
            <a:ext uri="{FF2B5EF4-FFF2-40B4-BE49-F238E27FC236}">
              <a16:creationId xmlns:a16="http://schemas.microsoft.com/office/drawing/2014/main" id="{BCC4BF28-1F38-4B48-A50B-7DD86D6D0371}"/>
            </a:ext>
          </a:extLst>
        </xdr:cNvPr>
        <xdr:cNvSpPr/>
      </xdr:nvSpPr>
      <xdr:spPr>
        <a:xfrm>
          <a:off x="1971675" y="6429376"/>
          <a:ext cx="1790699"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OPERACIÓN</a:t>
          </a:r>
          <a:r>
            <a:rPr lang="es-MX" sz="900" b="1" baseline="0"/>
            <a:t> / PROYECTO</a:t>
          </a:r>
          <a:endParaRPr lang="es-MX" sz="900" b="1"/>
        </a:p>
      </xdr:txBody>
    </xdr:sp>
    <xdr:clientData/>
  </xdr:twoCellAnchor>
  <xdr:twoCellAnchor>
    <xdr:from>
      <xdr:col>8</xdr:col>
      <xdr:colOff>19050</xdr:colOff>
      <xdr:row>31</xdr:row>
      <xdr:rowOff>85725</xdr:rowOff>
    </xdr:from>
    <xdr:to>
      <xdr:col>9</xdr:col>
      <xdr:colOff>962025</xdr:colOff>
      <xdr:row>32</xdr:row>
      <xdr:rowOff>180976</xdr:rowOff>
    </xdr:to>
    <xdr:sp macro="" textlink="">
      <xdr:nvSpPr>
        <xdr:cNvPr id="17" name="Rectángulo: esquinas redondeadas 16">
          <a:extLst>
            <a:ext uri="{FF2B5EF4-FFF2-40B4-BE49-F238E27FC236}">
              <a16:creationId xmlns:a16="http://schemas.microsoft.com/office/drawing/2014/main" id="{DCB60BBD-BD7D-4E31-A80E-D6C1BFE35373}"/>
            </a:ext>
          </a:extLst>
        </xdr:cNvPr>
        <xdr:cNvSpPr/>
      </xdr:nvSpPr>
      <xdr:spPr>
        <a:xfrm>
          <a:off x="5543550" y="6429375"/>
          <a:ext cx="1895475"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MUNICIPIOS</a:t>
          </a:r>
        </a:p>
      </xdr:txBody>
    </xdr:sp>
    <xdr:clientData/>
  </xdr:twoCellAnchor>
  <xdr:oneCellAnchor>
    <xdr:from>
      <xdr:col>11</xdr:col>
      <xdr:colOff>723900</xdr:colOff>
      <xdr:row>31</xdr:row>
      <xdr:rowOff>19050</xdr:rowOff>
    </xdr:from>
    <xdr:ext cx="800100" cy="140872"/>
    <xdr:sp macro="" textlink="">
      <xdr:nvSpPr>
        <xdr:cNvPr id="18" name="CuadroTexto 17">
          <a:extLst>
            <a:ext uri="{FF2B5EF4-FFF2-40B4-BE49-F238E27FC236}">
              <a16:creationId xmlns:a16="http://schemas.microsoft.com/office/drawing/2014/main" id="{029E995D-83F6-419C-8E46-0964C0984F0E}"/>
            </a:ext>
          </a:extLst>
        </xdr:cNvPr>
        <xdr:cNvSpPr txBox="1"/>
      </xdr:nvSpPr>
      <xdr:spPr>
        <a:xfrm>
          <a:off x="8372475" y="6362700"/>
          <a:ext cx="800100"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MUNICIPIO</a:t>
          </a:r>
        </a:p>
      </xdr:txBody>
    </xdr:sp>
    <xdr:clientData/>
  </xdr:oneCellAnchor>
  <xdr:twoCellAnchor>
    <xdr:from>
      <xdr:col>4</xdr:col>
      <xdr:colOff>819150</xdr:colOff>
      <xdr:row>31</xdr:row>
      <xdr:rowOff>85726</xdr:rowOff>
    </xdr:from>
    <xdr:to>
      <xdr:col>7</xdr:col>
      <xdr:colOff>752475</xdr:colOff>
      <xdr:row>32</xdr:row>
      <xdr:rowOff>180976</xdr:rowOff>
    </xdr:to>
    <xdr:sp macro="" textlink="">
      <xdr:nvSpPr>
        <xdr:cNvPr id="19" name="Rectángulo: esquinas redondeadas 18">
          <a:extLst>
            <a:ext uri="{FF2B5EF4-FFF2-40B4-BE49-F238E27FC236}">
              <a16:creationId xmlns:a16="http://schemas.microsoft.com/office/drawing/2014/main" id="{F4A9E300-B2F2-4488-93F9-D4DA1D01C282}"/>
            </a:ext>
          </a:extLst>
        </xdr:cNvPr>
        <xdr:cNvSpPr/>
      </xdr:nvSpPr>
      <xdr:spPr>
        <a:xfrm>
          <a:off x="3762375" y="6429376"/>
          <a:ext cx="1752600"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DEPARTAMENTOS</a:t>
          </a:r>
        </a:p>
      </xdr:txBody>
    </xdr:sp>
    <xdr:clientData/>
  </xdr:twoCellAnchor>
  <xdr:twoCellAnchor>
    <xdr:from>
      <xdr:col>10</xdr:col>
      <xdr:colOff>57150</xdr:colOff>
      <xdr:row>31</xdr:row>
      <xdr:rowOff>85725</xdr:rowOff>
    </xdr:from>
    <xdr:to>
      <xdr:col>18</xdr:col>
      <xdr:colOff>47625</xdr:colOff>
      <xdr:row>32</xdr:row>
      <xdr:rowOff>180976</xdr:rowOff>
    </xdr:to>
    <xdr:sp macro="" textlink="">
      <xdr:nvSpPr>
        <xdr:cNvPr id="20" name="Rectángulo: esquinas redondeadas 19">
          <a:extLst>
            <a:ext uri="{FF2B5EF4-FFF2-40B4-BE49-F238E27FC236}">
              <a16:creationId xmlns:a16="http://schemas.microsoft.com/office/drawing/2014/main" id="{F21D7D8A-6E62-425C-A4BC-250123B189A7}"/>
            </a:ext>
          </a:extLst>
        </xdr:cNvPr>
        <xdr:cNvSpPr/>
      </xdr:nvSpPr>
      <xdr:spPr>
        <a:xfrm>
          <a:off x="7505700" y="6429375"/>
          <a:ext cx="4933950"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COMUNIDADES</a:t>
          </a:r>
        </a:p>
      </xdr:txBody>
    </xdr:sp>
    <xdr:clientData/>
  </xdr:twoCellAnchor>
  <xdr:twoCellAnchor>
    <xdr:from>
      <xdr:col>1</xdr:col>
      <xdr:colOff>38099</xdr:colOff>
      <xdr:row>39</xdr:row>
      <xdr:rowOff>114300</xdr:rowOff>
    </xdr:from>
    <xdr:to>
      <xdr:col>2</xdr:col>
      <xdr:colOff>85724</xdr:colOff>
      <xdr:row>47</xdr:row>
      <xdr:rowOff>9524</xdr:rowOff>
    </xdr:to>
    <xdr:sp macro="" textlink="">
      <xdr:nvSpPr>
        <xdr:cNvPr id="21" name="Rectángulo: esquinas redondeadas 20">
          <a:extLst>
            <a:ext uri="{FF2B5EF4-FFF2-40B4-BE49-F238E27FC236}">
              <a16:creationId xmlns:a16="http://schemas.microsoft.com/office/drawing/2014/main" id="{6E91E73E-411F-4674-A78C-16F7BB4A1133}"/>
            </a:ext>
          </a:extLst>
        </xdr:cNvPr>
        <xdr:cNvSpPr/>
      </xdr:nvSpPr>
      <xdr:spPr>
        <a:xfrm>
          <a:off x="200024" y="8029575"/>
          <a:ext cx="809625" cy="3219449"/>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41</xdr:row>
      <xdr:rowOff>371475</xdr:rowOff>
    </xdr:from>
    <xdr:ext cx="800100" cy="375680"/>
    <xdr:sp macro="" textlink="">
      <xdr:nvSpPr>
        <xdr:cNvPr id="22" name="CuadroTexto 21">
          <a:extLst>
            <a:ext uri="{FF2B5EF4-FFF2-40B4-BE49-F238E27FC236}">
              <a16:creationId xmlns:a16="http://schemas.microsoft.com/office/drawing/2014/main" id="{EF609639-A47A-47E8-B13F-D0BA1E96FEC3}"/>
            </a:ext>
          </a:extLst>
        </xdr:cNvPr>
        <xdr:cNvSpPr txBox="1"/>
      </xdr:nvSpPr>
      <xdr:spPr>
        <a:xfrm>
          <a:off x="200025" y="8601075"/>
          <a:ext cx="800100" cy="375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RIESGOS Y OPORTUNIDADES</a:t>
          </a:r>
          <a:r>
            <a:rPr lang="es-MX" sz="800" b="1" baseline="0">
              <a:solidFill>
                <a:schemeClr val="bg1"/>
              </a:solidFill>
            </a:rPr>
            <a:t> DEL PROYECTO</a:t>
          </a:r>
          <a:endParaRPr lang="es-MX" sz="800" b="1">
            <a:solidFill>
              <a:schemeClr val="bg1"/>
            </a:solidFill>
          </a:endParaRPr>
        </a:p>
      </xdr:txBody>
    </xdr:sp>
    <xdr:clientData/>
  </xdr:oneCellAnchor>
  <xdr:twoCellAnchor>
    <xdr:from>
      <xdr:col>7</xdr:col>
      <xdr:colOff>0</xdr:colOff>
      <xdr:row>40</xdr:row>
      <xdr:rowOff>0</xdr:rowOff>
    </xdr:from>
    <xdr:to>
      <xdr:col>8</xdr:col>
      <xdr:colOff>47625</xdr:colOff>
      <xdr:row>43</xdr:row>
      <xdr:rowOff>428625</xdr:rowOff>
    </xdr:to>
    <xdr:sp macro="" textlink="">
      <xdr:nvSpPr>
        <xdr:cNvPr id="23" name="Rectángulo: esquinas redondeadas 22">
          <a:extLst>
            <a:ext uri="{FF2B5EF4-FFF2-40B4-BE49-F238E27FC236}">
              <a16:creationId xmlns:a16="http://schemas.microsoft.com/office/drawing/2014/main" id="{5A442CF0-0E31-433A-AAE7-E4A035AA02AA}"/>
            </a:ext>
          </a:extLst>
        </xdr:cNvPr>
        <xdr:cNvSpPr/>
      </xdr:nvSpPr>
      <xdr:spPr>
        <a:xfrm>
          <a:off x="4762500" y="8039100"/>
          <a:ext cx="809625" cy="1733550"/>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41</xdr:row>
      <xdr:rowOff>38100</xdr:rowOff>
    </xdr:from>
    <xdr:ext cx="800100" cy="422616"/>
    <xdr:sp macro="" textlink="">
      <xdr:nvSpPr>
        <xdr:cNvPr id="24" name="CuadroTexto 23">
          <a:extLst>
            <a:ext uri="{FF2B5EF4-FFF2-40B4-BE49-F238E27FC236}">
              <a16:creationId xmlns:a16="http://schemas.microsoft.com/office/drawing/2014/main" id="{3085A6D3-FC38-45BE-9E38-01BB15C68872}"/>
            </a:ext>
          </a:extLst>
        </xdr:cNvPr>
        <xdr:cNvSpPr txBox="1"/>
      </xdr:nvSpPr>
      <xdr:spPr>
        <a:xfrm>
          <a:off x="4772025" y="8267700"/>
          <a:ext cx="800100" cy="4226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	REQUISITOS</a:t>
          </a:r>
          <a:r>
            <a:rPr lang="es-MX" sz="900" b="1" baseline="0">
              <a:solidFill>
                <a:schemeClr val="bg1"/>
              </a:solidFill>
            </a:rPr>
            <a:t> DE ENTRADA</a:t>
          </a:r>
          <a:endParaRPr lang="es-MX" sz="900" b="1">
            <a:solidFill>
              <a:schemeClr val="bg1"/>
            </a:solidFill>
          </a:endParaRPr>
        </a:p>
      </xdr:txBody>
    </xdr:sp>
    <xdr:clientData/>
  </xdr:oneCellAnchor>
  <xdr:twoCellAnchor>
    <xdr:from>
      <xdr:col>13</xdr:col>
      <xdr:colOff>0</xdr:colOff>
      <xdr:row>40</xdr:row>
      <xdr:rowOff>0</xdr:rowOff>
    </xdr:from>
    <xdr:to>
      <xdr:col>14</xdr:col>
      <xdr:colOff>47625</xdr:colOff>
      <xdr:row>47</xdr:row>
      <xdr:rowOff>28575</xdr:rowOff>
    </xdr:to>
    <xdr:sp macro="" textlink="">
      <xdr:nvSpPr>
        <xdr:cNvPr id="25" name="Rectángulo: esquinas redondeadas 24">
          <a:extLst>
            <a:ext uri="{FF2B5EF4-FFF2-40B4-BE49-F238E27FC236}">
              <a16:creationId xmlns:a16="http://schemas.microsoft.com/office/drawing/2014/main" id="{8AC1C1B3-170A-4972-BA48-82F081641200}"/>
            </a:ext>
          </a:extLst>
        </xdr:cNvPr>
        <xdr:cNvSpPr/>
      </xdr:nvSpPr>
      <xdr:spPr>
        <a:xfrm>
          <a:off x="9153525" y="8039100"/>
          <a:ext cx="809625" cy="3228975"/>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41</xdr:row>
      <xdr:rowOff>95250</xdr:rowOff>
    </xdr:from>
    <xdr:ext cx="800100" cy="281744"/>
    <xdr:sp macro="" textlink="">
      <xdr:nvSpPr>
        <xdr:cNvPr id="26" name="CuadroTexto 25">
          <a:extLst>
            <a:ext uri="{FF2B5EF4-FFF2-40B4-BE49-F238E27FC236}">
              <a16:creationId xmlns:a16="http://schemas.microsoft.com/office/drawing/2014/main" id="{6851C3CC-204B-44CD-829F-13BF0BE991F5}"/>
            </a:ext>
          </a:extLst>
        </xdr:cNvPr>
        <xdr:cNvSpPr txBox="1"/>
      </xdr:nvSpPr>
      <xdr:spPr>
        <a:xfrm>
          <a:off x="9163050" y="83248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RESTRICCIONES DEL PROYECTO</a:t>
          </a:r>
        </a:p>
      </xdr:txBody>
    </xdr:sp>
    <xdr:clientData/>
  </xdr:oneCellAnchor>
  <xdr:twoCellAnchor editAs="oneCell">
    <xdr:from>
      <xdr:col>7</xdr:col>
      <xdr:colOff>109055</xdr:colOff>
      <xdr:row>42</xdr:row>
      <xdr:rowOff>416026</xdr:rowOff>
    </xdr:from>
    <xdr:to>
      <xdr:col>7</xdr:col>
      <xdr:colOff>703713</xdr:colOff>
      <xdr:row>43</xdr:row>
      <xdr:rowOff>276226</xdr:rowOff>
    </xdr:to>
    <xdr:pic>
      <xdr:nvPicPr>
        <xdr:cNvPr id="27" name="Imagen 26">
          <a:extLst>
            <a:ext uri="{FF2B5EF4-FFF2-40B4-BE49-F238E27FC236}">
              <a16:creationId xmlns:a16="http://schemas.microsoft.com/office/drawing/2014/main" id="{4FC54D86-12F2-4C8A-BC77-15F9F669AF6A}"/>
            </a:ext>
          </a:extLst>
        </xdr:cNvPr>
        <xdr:cNvPicPr>
          <a:picLocks noChangeAspect="1"/>
        </xdr:cNvPicPr>
      </xdr:nvPicPr>
      <xdr:blipFill>
        <a:blip xmlns:r="http://schemas.openxmlformats.org/officeDocument/2006/relationships" r:embed="rId3" cstate="print">
          <a:lum bright="70000" contrast="-70000"/>
          <a:extLst>
            <a:ext uri="{BEBA8EAE-BF5A-486C-A8C5-ECC9F3942E4B}">
              <a14:imgProps xmlns:a14="http://schemas.microsoft.com/office/drawing/2010/main">
                <a14:imgLayer r:embed="rId4">
                  <a14:imgEffect>
                    <a14:artisticPencilGrayscale/>
                  </a14:imgEffect>
                </a14:imgLayer>
              </a14:imgProps>
            </a:ext>
            <a:ext uri="{28A0092B-C50C-407E-A947-70E740481C1C}">
              <a14:useLocalDpi xmlns:a14="http://schemas.microsoft.com/office/drawing/2010/main" val="0"/>
            </a:ext>
          </a:extLst>
        </a:blip>
        <a:stretch>
          <a:fillRect/>
        </a:stretch>
      </xdr:blipFill>
      <xdr:spPr>
        <a:xfrm>
          <a:off x="4871555" y="9302851"/>
          <a:ext cx="594658" cy="317399"/>
        </a:xfrm>
        <a:prstGeom prst="rect">
          <a:avLst/>
        </a:prstGeom>
      </xdr:spPr>
    </xdr:pic>
    <xdr:clientData/>
  </xdr:twoCellAnchor>
  <xdr:twoCellAnchor>
    <xdr:from>
      <xdr:col>6</xdr:col>
      <xdr:colOff>142875</xdr:colOff>
      <xdr:row>43</xdr:row>
      <xdr:rowOff>447675</xdr:rowOff>
    </xdr:from>
    <xdr:to>
      <xdr:col>8</xdr:col>
      <xdr:colOff>38100</xdr:colOff>
      <xdr:row>47</xdr:row>
      <xdr:rowOff>19050</xdr:rowOff>
    </xdr:to>
    <xdr:sp macro="" textlink="">
      <xdr:nvSpPr>
        <xdr:cNvPr id="28" name="Rectángulo: esquinas redondeadas 27">
          <a:extLst>
            <a:ext uri="{FF2B5EF4-FFF2-40B4-BE49-F238E27FC236}">
              <a16:creationId xmlns:a16="http://schemas.microsoft.com/office/drawing/2014/main" id="{44DCE349-3117-43EF-A8A7-A008864EB3D3}"/>
            </a:ext>
          </a:extLst>
        </xdr:cNvPr>
        <xdr:cNvSpPr/>
      </xdr:nvSpPr>
      <xdr:spPr>
        <a:xfrm>
          <a:off x="4752975" y="9791700"/>
          <a:ext cx="809625" cy="1466850"/>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0</xdr:colOff>
      <xdr:row>44</xdr:row>
      <xdr:rowOff>276225</xdr:rowOff>
    </xdr:from>
    <xdr:ext cx="800100" cy="281744"/>
    <xdr:sp macro="" textlink="">
      <xdr:nvSpPr>
        <xdr:cNvPr id="29" name="CuadroTexto 28">
          <a:extLst>
            <a:ext uri="{FF2B5EF4-FFF2-40B4-BE49-F238E27FC236}">
              <a16:creationId xmlns:a16="http://schemas.microsoft.com/office/drawing/2014/main" id="{DB0F069E-CA02-405D-8F85-D33B71612D77}"/>
            </a:ext>
          </a:extLst>
        </xdr:cNvPr>
        <xdr:cNvSpPr txBox="1"/>
      </xdr:nvSpPr>
      <xdr:spPr>
        <a:xfrm>
          <a:off x="4762500" y="1014412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SUPUESTOS DEL PROYECTO</a:t>
          </a:r>
        </a:p>
      </xdr:txBody>
    </xdr:sp>
    <xdr:clientData/>
  </xdr:oneCellAnchor>
  <xdr:twoCellAnchor>
    <xdr:from>
      <xdr:col>1</xdr:col>
      <xdr:colOff>38100</xdr:colOff>
      <xdr:row>47</xdr:row>
      <xdr:rowOff>190500</xdr:rowOff>
    </xdr:from>
    <xdr:to>
      <xdr:col>2</xdr:col>
      <xdr:colOff>28576</xdr:colOff>
      <xdr:row>56</xdr:row>
      <xdr:rowOff>9524</xdr:rowOff>
    </xdr:to>
    <xdr:sp macro="" textlink="">
      <xdr:nvSpPr>
        <xdr:cNvPr id="30" name="Rectángulo: esquinas redondeadas 29">
          <a:extLst>
            <a:ext uri="{FF2B5EF4-FFF2-40B4-BE49-F238E27FC236}">
              <a16:creationId xmlns:a16="http://schemas.microsoft.com/office/drawing/2014/main" id="{1E373AC7-E180-4CAE-9386-FBEE2974A849}"/>
            </a:ext>
          </a:extLst>
        </xdr:cNvPr>
        <xdr:cNvSpPr/>
      </xdr:nvSpPr>
      <xdr:spPr>
        <a:xfrm>
          <a:off x="200025" y="11430000"/>
          <a:ext cx="752476" cy="2867024"/>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9525</xdr:colOff>
      <xdr:row>49</xdr:row>
      <xdr:rowOff>428625</xdr:rowOff>
    </xdr:from>
    <xdr:ext cx="800100" cy="500906"/>
    <xdr:sp macro="" textlink="">
      <xdr:nvSpPr>
        <xdr:cNvPr id="31" name="CuadroTexto 30">
          <a:extLst>
            <a:ext uri="{FF2B5EF4-FFF2-40B4-BE49-F238E27FC236}">
              <a16:creationId xmlns:a16="http://schemas.microsoft.com/office/drawing/2014/main" id="{D754A7CF-1ADA-4F31-8656-BE02C0BD4257}"/>
            </a:ext>
          </a:extLst>
        </xdr:cNvPr>
        <xdr:cNvSpPr txBox="1"/>
      </xdr:nvSpPr>
      <xdr:spPr>
        <a:xfrm>
          <a:off x="171450" y="12030075"/>
          <a:ext cx="8001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PRINCIPALES</a:t>
          </a:r>
          <a:r>
            <a:rPr lang="es-MX" sz="800" b="1" baseline="0">
              <a:solidFill>
                <a:schemeClr val="bg1"/>
              </a:solidFill>
            </a:rPr>
            <a:t> ACTORES DEL PROYECTO Y SU ROL</a:t>
          </a:r>
          <a:endParaRPr lang="es-MX" sz="800" b="1">
            <a:solidFill>
              <a:schemeClr val="bg1"/>
            </a:solidFill>
          </a:endParaRPr>
        </a:p>
      </xdr:txBody>
    </xdr:sp>
    <xdr:clientData/>
  </xdr:oneCellAnchor>
  <xdr:twoCellAnchor>
    <xdr:from>
      <xdr:col>5</xdr:col>
      <xdr:colOff>209550</xdr:colOff>
      <xdr:row>47</xdr:row>
      <xdr:rowOff>190500</xdr:rowOff>
    </xdr:from>
    <xdr:to>
      <xdr:col>7</xdr:col>
      <xdr:colOff>47626</xdr:colOff>
      <xdr:row>56</xdr:row>
      <xdr:rowOff>9524</xdr:rowOff>
    </xdr:to>
    <xdr:sp macro="" textlink="">
      <xdr:nvSpPr>
        <xdr:cNvPr id="32" name="Rectángulo: esquinas redondeadas 31">
          <a:extLst>
            <a:ext uri="{FF2B5EF4-FFF2-40B4-BE49-F238E27FC236}">
              <a16:creationId xmlns:a16="http://schemas.microsoft.com/office/drawing/2014/main" id="{353AD5E0-77C3-4130-828C-15B83B221597}"/>
            </a:ext>
          </a:extLst>
        </xdr:cNvPr>
        <xdr:cNvSpPr/>
      </xdr:nvSpPr>
      <xdr:spPr>
        <a:xfrm>
          <a:off x="4057650" y="11430000"/>
          <a:ext cx="752476" cy="2867024"/>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5</xdr:col>
      <xdr:colOff>228600</xdr:colOff>
      <xdr:row>49</xdr:row>
      <xdr:rowOff>419100</xdr:rowOff>
    </xdr:from>
    <xdr:ext cx="714375" cy="500906"/>
    <xdr:sp macro="" textlink="">
      <xdr:nvSpPr>
        <xdr:cNvPr id="33" name="CuadroTexto 32">
          <a:extLst>
            <a:ext uri="{FF2B5EF4-FFF2-40B4-BE49-F238E27FC236}">
              <a16:creationId xmlns:a16="http://schemas.microsoft.com/office/drawing/2014/main" id="{DC61629E-BFE0-4255-BAB8-48D3D60AA97C}"/>
            </a:ext>
          </a:extLst>
        </xdr:cNvPr>
        <xdr:cNvSpPr txBox="1"/>
      </xdr:nvSpPr>
      <xdr:spPr>
        <a:xfrm>
          <a:off x="4076700" y="12030075"/>
          <a:ext cx="714375"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CICLO DE VIDA EN EL CUAL SE EJECUTA EL PROYECTO</a:t>
          </a:r>
        </a:p>
      </xdr:txBody>
    </xdr:sp>
    <xdr:clientData/>
  </xdr:oneCellAnchor>
  <xdr:twoCellAnchor>
    <xdr:from>
      <xdr:col>11</xdr:col>
      <xdr:colOff>0</xdr:colOff>
      <xdr:row>47</xdr:row>
      <xdr:rowOff>133350</xdr:rowOff>
    </xdr:from>
    <xdr:to>
      <xdr:col>18</xdr:col>
      <xdr:colOff>0</xdr:colOff>
      <xdr:row>49</xdr:row>
      <xdr:rowOff>9525</xdr:rowOff>
    </xdr:to>
    <xdr:sp macro="" textlink="">
      <xdr:nvSpPr>
        <xdr:cNvPr id="34" name="Rectángulo: esquinas redondeadas 33">
          <a:extLst>
            <a:ext uri="{FF2B5EF4-FFF2-40B4-BE49-F238E27FC236}">
              <a16:creationId xmlns:a16="http://schemas.microsoft.com/office/drawing/2014/main" id="{3CCA01C4-779D-4DC7-9708-02FE80C22AB0}"/>
            </a:ext>
          </a:extLst>
        </xdr:cNvPr>
        <xdr:cNvSpPr/>
      </xdr:nvSpPr>
      <xdr:spPr>
        <a:xfrm>
          <a:off x="7648575" y="11372850"/>
          <a:ext cx="4743450" cy="247650"/>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50" b="1"/>
            <a:t>Presupuesto del proyecto 2020</a:t>
          </a:r>
        </a:p>
        <a:p>
          <a:pPr algn="ctr"/>
          <a:endParaRPr lang="es-MX" sz="1050" b="1"/>
        </a:p>
      </xdr:txBody>
    </xdr:sp>
    <xdr:clientData/>
  </xdr:twoCellAnchor>
  <xdr:twoCellAnchor>
    <xdr:from>
      <xdr:col>1</xdr:col>
      <xdr:colOff>66675</xdr:colOff>
      <xdr:row>57</xdr:row>
      <xdr:rowOff>0</xdr:rowOff>
    </xdr:from>
    <xdr:to>
      <xdr:col>2</xdr:col>
      <xdr:colOff>57151</xdr:colOff>
      <xdr:row>68</xdr:row>
      <xdr:rowOff>38100</xdr:rowOff>
    </xdr:to>
    <xdr:sp macro="" textlink="">
      <xdr:nvSpPr>
        <xdr:cNvPr id="35" name="Rectángulo: esquinas redondeadas 34">
          <a:extLst>
            <a:ext uri="{FF2B5EF4-FFF2-40B4-BE49-F238E27FC236}">
              <a16:creationId xmlns:a16="http://schemas.microsoft.com/office/drawing/2014/main" id="{0EBCCF94-6A5C-4264-A048-72F4CBE6D875}"/>
            </a:ext>
          </a:extLst>
        </xdr:cNvPr>
        <xdr:cNvSpPr/>
      </xdr:nvSpPr>
      <xdr:spPr>
        <a:xfrm>
          <a:off x="228600" y="14411325"/>
          <a:ext cx="752476"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76200</xdr:colOff>
      <xdr:row>59</xdr:row>
      <xdr:rowOff>47625</xdr:rowOff>
    </xdr:from>
    <xdr:ext cx="685800" cy="250453"/>
    <xdr:sp macro="" textlink="">
      <xdr:nvSpPr>
        <xdr:cNvPr id="36" name="CuadroTexto 35">
          <a:extLst>
            <a:ext uri="{FF2B5EF4-FFF2-40B4-BE49-F238E27FC236}">
              <a16:creationId xmlns:a16="http://schemas.microsoft.com/office/drawing/2014/main" id="{0A3168D8-1C14-46D1-ADB7-CAD7DC4F9714}"/>
            </a:ext>
          </a:extLst>
        </xdr:cNvPr>
        <xdr:cNvSpPr txBox="1"/>
      </xdr:nvSpPr>
      <xdr:spPr>
        <a:xfrm>
          <a:off x="238125" y="14859000"/>
          <a:ext cx="6858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INDICADORES DEL PROYECTO</a:t>
          </a:r>
        </a:p>
      </xdr:txBody>
    </xdr:sp>
    <xdr:clientData/>
  </xdr:oneCellAnchor>
  <xdr:twoCellAnchor>
    <xdr:from>
      <xdr:col>9</xdr:col>
      <xdr:colOff>371475</xdr:colOff>
      <xdr:row>56</xdr:row>
      <xdr:rowOff>114300</xdr:rowOff>
    </xdr:from>
    <xdr:to>
      <xdr:col>11</xdr:col>
      <xdr:colOff>1</xdr:colOff>
      <xdr:row>68</xdr:row>
      <xdr:rowOff>28575</xdr:rowOff>
    </xdr:to>
    <xdr:sp macro="" textlink="">
      <xdr:nvSpPr>
        <xdr:cNvPr id="37" name="Rectángulo: esquinas redondeadas 36">
          <a:extLst>
            <a:ext uri="{FF2B5EF4-FFF2-40B4-BE49-F238E27FC236}">
              <a16:creationId xmlns:a16="http://schemas.microsoft.com/office/drawing/2014/main" id="{C3680EE3-B61E-43AC-B353-EB0D48227B72}"/>
            </a:ext>
          </a:extLst>
        </xdr:cNvPr>
        <xdr:cNvSpPr/>
      </xdr:nvSpPr>
      <xdr:spPr>
        <a:xfrm>
          <a:off x="6848475" y="14401800"/>
          <a:ext cx="80010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14</xdr:col>
      <xdr:colOff>161925</xdr:colOff>
      <xdr:row>56</xdr:row>
      <xdr:rowOff>104775</xdr:rowOff>
    </xdr:from>
    <xdr:to>
      <xdr:col>16</xdr:col>
      <xdr:colOff>9526</xdr:colOff>
      <xdr:row>68</xdr:row>
      <xdr:rowOff>19050</xdr:rowOff>
    </xdr:to>
    <xdr:sp macro="" textlink="">
      <xdr:nvSpPr>
        <xdr:cNvPr id="38" name="Rectángulo: esquinas redondeadas 37">
          <a:extLst>
            <a:ext uri="{FF2B5EF4-FFF2-40B4-BE49-F238E27FC236}">
              <a16:creationId xmlns:a16="http://schemas.microsoft.com/office/drawing/2014/main" id="{1480319E-0433-42C7-B7F2-2D7A5ED23345}"/>
            </a:ext>
          </a:extLst>
        </xdr:cNvPr>
        <xdr:cNvSpPr/>
      </xdr:nvSpPr>
      <xdr:spPr>
        <a:xfrm>
          <a:off x="10077450" y="14392275"/>
          <a:ext cx="78105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9</xdr:col>
      <xdr:colOff>381000</xdr:colOff>
      <xdr:row>59</xdr:row>
      <xdr:rowOff>57150</xdr:rowOff>
    </xdr:from>
    <xdr:ext cx="762000" cy="500906"/>
    <xdr:sp macro="" textlink="">
      <xdr:nvSpPr>
        <xdr:cNvPr id="39" name="CuadroTexto 38">
          <a:extLst>
            <a:ext uri="{FF2B5EF4-FFF2-40B4-BE49-F238E27FC236}">
              <a16:creationId xmlns:a16="http://schemas.microsoft.com/office/drawing/2014/main" id="{3EEBE288-3577-474D-9C8B-7964D5C043C4}"/>
            </a:ext>
          </a:extLst>
        </xdr:cNvPr>
        <xdr:cNvSpPr txBox="1"/>
      </xdr:nvSpPr>
      <xdr:spPr>
        <a:xfrm>
          <a:off x="6858000" y="14868525"/>
          <a:ext cx="7620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TIPO</a:t>
          </a:r>
          <a:r>
            <a:rPr lang="es-MX" sz="800" b="1" baseline="0">
              <a:solidFill>
                <a:schemeClr val="bg1"/>
              </a:solidFill>
            </a:rPr>
            <a:t> DE PROYECTO DE INVERSIÓN SOCIAL</a:t>
          </a:r>
          <a:endParaRPr lang="es-MX" sz="800" b="1">
            <a:solidFill>
              <a:schemeClr val="bg1"/>
            </a:solidFill>
          </a:endParaRPr>
        </a:p>
      </xdr:txBody>
    </xdr:sp>
    <xdr:clientData/>
  </xdr:oneCellAnchor>
  <xdr:oneCellAnchor>
    <xdr:from>
      <xdr:col>14</xdr:col>
      <xdr:colOff>180975</xdr:colOff>
      <xdr:row>59</xdr:row>
      <xdr:rowOff>76200</xdr:rowOff>
    </xdr:from>
    <xdr:ext cx="742950" cy="125227"/>
    <xdr:sp macro="" textlink="">
      <xdr:nvSpPr>
        <xdr:cNvPr id="40" name="CuadroTexto 39">
          <a:extLst>
            <a:ext uri="{FF2B5EF4-FFF2-40B4-BE49-F238E27FC236}">
              <a16:creationId xmlns:a16="http://schemas.microsoft.com/office/drawing/2014/main" id="{E8E9BE98-5A48-4C65-BD52-EBB3B529DBA1}"/>
            </a:ext>
          </a:extLst>
        </xdr:cNvPr>
        <xdr:cNvSpPr txBox="1"/>
      </xdr:nvSpPr>
      <xdr:spPr>
        <a:xfrm>
          <a:off x="10096500" y="14887575"/>
          <a:ext cx="742950"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OBSERVACIONES</a:t>
          </a:r>
        </a:p>
      </xdr:txBody>
    </xdr:sp>
    <xdr:clientData/>
  </xdr:oneCellAnchor>
  <xdr:twoCellAnchor editAs="oneCell">
    <xdr:from>
      <xdr:col>4</xdr:col>
      <xdr:colOff>581025</xdr:colOff>
      <xdr:row>0</xdr:row>
      <xdr:rowOff>28575</xdr:rowOff>
    </xdr:from>
    <xdr:to>
      <xdr:col>6</xdr:col>
      <xdr:colOff>11701</xdr:colOff>
      <xdr:row>0</xdr:row>
      <xdr:rowOff>689317</xdr:rowOff>
    </xdr:to>
    <xdr:pic>
      <xdr:nvPicPr>
        <xdr:cNvPr id="41" name="Picture 2" descr="Resultado de imagen de hocol">
          <a:extLst>
            <a:ext uri="{FF2B5EF4-FFF2-40B4-BE49-F238E27FC236}">
              <a16:creationId xmlns:a16="http://schemas.microsoft.com/office/drawing/2014/main" id="{D87F23D7-554E-43B4-A77D-2E2B41312E4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24250" y="28575"/>
          <a:ext cx="1150468" cy="66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149174</xdr:colOff>
      <xdr:row>64</xdr:row>
      <xdr:rowOff>104775</xdr:rowOff>
    </xdr:from>
    <xdr:to>
      <xdr:col>1</xdr:col>
      <xdr:colOff>742798</xdr:colOff>
      <xdr:row>67</xdr:row>
      <xdr:rowOff>76200</xdr:rowOff>
    </xdr:to>
    <xdr:pic>
      <xdr:nvPicPr>
        <xdr:cNvPr id="42" name="Imagen 41">
          <a:extLst>
            <a:ext uri="{FF2B5EF4-FFF2-40B4-BE49-F238E27FC236}">
              <a16:creationId xmlns:a16="http://schemas.microsoft.com/office/drawing/2014/main" id="{90F94E14-FD0E-4EEF-BFC1-99FEFD906B3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1099" y="15916275"/>
          <a:ext cx="593624" cy="571500"/>
        </a:xfrm>
        <a:prstGeom prst="rect">
          <a:avLst/>
        </a:prstGeom>
      </xdr:spPr>
    </xdr:pic>
    <xdr:clientData/>
  </xdr:twoCellAnchor>
  <xdr:twoCellAnchor editAs="oneCell">
    <xdr:from>
      <xdr:col>1</xdr:col>
      <xdr:colOff>106275</xdr:colOff>
      <xdr:row>53</xdr:row>
      <xdr:rowOff>152642</xdr:rowOff>
    </xdr:from>
    <xdr:to>
      <xdr:col>1</xdr:col>
      <xdr:colOff>723900</xdr:colOff>
      <xdr:row>55</xdr:row>
      <xdr:rowOff>20085</xdr:rowOff>
    </xdr:to>
    <xdr:pic>
      <xdr:nvPicPr>
        <xdr:cNvPr id="43" name="Imagen 42">
          <a:extLst>
            <a:ext uri="{FF2B5EF4-FFF2-40B4-BE49-F238E27FC236}">
              <a16:creationId xmlns:a16="http://schemas.microsoft.com/office/drawing/2014/main" id="{9647ACDA-49D9-4E85-B841-5A636FE8827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68200" y="13382867"/>
          <a:ext cx="617625" cy="619918"/>
        </a:xfrm>
        <a:prstGeom prst="rect">
          <a:avLst/>
        </a:prstGeom>
      </xdr:spPr>
    </xdr:pic>
    <xdr:clientData/>
  </xdr:twoCellAnchor>
  <xdr:twoCellAnchor editAs="oneCell">
    <xdr:from>
      <xdr:col>13</xdr:col>
      <xdr:colOff>104775</xdr:colOff>
      <xdr:row>45</xdr:row>
      <xdr:rowOff>181584</xdr:rowOff>
    </xdr:from>
    <xdr:to>
      <xdr:col>13</xdr:col>
      <xdr:colOff>690650</xdr:colOff>
      <xdr:row>46</xdr:row>
      <xdr:rowOff>292095</xdr:rowOff>
    </xdr:to>
    <xdr:pic>
      <xdr:nvPicPr>
        <xdr:cNvPr id="44" name="Imagen 43">
          <a:extLst>
            <a:ext uri="{FF2B5EF4-FFF2-40B4-BE49-F238E27FC236}">
              <a16:creationId xmlns:a16="http://schemas.microsoft.com/office/drawing/2014/main" id="{CE1B256F-8718-4CF7-A552-58E33FF4B75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58300" y="10506684"/>
          <a:ext cx="585875" cy="567711"/>
        </a:xfrm>
        <a:prstGeom prst="rect">
          <a:avLst/>
        </a:prstGeom>
      </xdr:spPr>
    </xdr:pic>
    <xdr:clientData/>
  </xdr:twoCellAnchor>
  <xdr:twoCellAnchor editAs="oneCell">
    <xdr:from>
      <xdr:col>5</xdr:col>
      <xdr:colOff>276225</xdr:colOff>
      <xdr:row>53</xdr:row>
      <xdr:rowOff>268555</xdr:rowOff>
    </xdr:from>
    <xdr:to>
      <xdr:col>6</xdr:col>
      <xdr:colOff>21429</xdr:colOff>
      <xdr:row>55</xdr:row>
      <xdr:rowOff>81492</xdr:rowOff>
    </xdr:to>
    <xdr:pic>
      <xdr:nvPicPr>
        <xdr:cNvPr id="45" name="Imagen 44">
          <a:extLst>
            <a:ext uri="{FF2B5EF4-FFF2-40B4-BE49-F238E27FC236}">
              <a16:creationId xmlns:a16="http://schemas.microsoft.com/office/drawing/2014/main" id="{1BE9158B-EC5A-4AF9-8CC8-4C2E41F49F8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124325" y="13498780"/>
          <a:ext cx="560120" cy="565412"/>
        </a:xfrm>
        <a:prstGeom prst="rect">
          <a:avLst/>
        </a:prstGeom>
      </xdr:spPr>
    </xdr:pic>
    <xdr:clientData/>
  </xdr:twoCellAnchor>
  <xdr:twoCellAnchor editAs="oneCell">
    <xdr:from>
      <xdr:col>11</xdr:col>
      <xdr:colOff>990599</xdr:colOff>
      <xdr:row>47</xdr:row>
      <xdr:rowOff>180661</xdr:rowOff>
    </xdr:from>
    <xdr:to>
      <xdr:col>12</xdr:col>
      <xdr:colOff>119172</xdr:colOff>
      <xdr:row>49</xdr:row>
      <xdr:rowOff>293317</xdr:rowOff>
    </xdr:to>
    <xdr:pic>
      <xdr:nvPicPr>
        <xdr:cNvPr id="46" name="Imagen 45">
          <a:extLst>
            <a:ext uri="{FF2B5EF4-FFF2-40B4-BE49-F238E27FC236}">
              <a16:creationId xmlns:a16="http://schemas.microsoft.com/office/drawing/2014/main" id="{B3E0A0C9-99FA-4C6A-9CE8-F78A30949E9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639174" y="11420161"/>
          <a:ext cx="481123" cy="484131"/>
        </a:xfrm>
        <a:prstGeom prst="rect">
          <a:avLst/>
        </a:prstGeom>
      </xdr:spPr>
    </xdr:pic>
    <xdr:clientData/>
  </xdr:twoCellAnchor>
  <xdr:twoCellAnchor editAs="oneCell">
    <xdr:from>
      <xdr:col>9</xdr:col>
      <xdr:colOff>480590</xdr:colOff>
      <xdr:row>63</xdr:row>
      <xdr:rowOff>171449</xdr:rowOff>
    </xdr:from>
    <xdr:to>
      <xdr:col>10</xdr:col>
      <xdr:colOff>161925</xdr:colOff>
      <xdr:row>67</xdr:row>
      <xdr:rowOff>110380</xdr:rowOff>
    </xdr:to>
    <xdr:pic>
      <xdr:nvPicPr>
        <xdr:cNvPr id="47" name="Imagen 46">
          <a:extLst>
            <a:ext uri="{FF2B5EF4-FFF2-40B4-BE49-F238E27FC236}">
              <a16:creationId xmlns:a16="http://schemas.microsoft.com/office/drawing/2014/main" id="{E0C0CACF-4A91-4364-BD3D-2370F73FAEE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957590" y="15782924"/>
          <a:ext cx="652885" cy="739031"/>
        </a:xfrm>
        <a:prstGeom prst="rect">
          <a:avLst/>
        </a:prstGeom>
      </xdr:spPr>
    </xdr:pic>
    <xdr:clientData/>
  </xdr:twoCellAnchor>
  <xdr:twoCellAnchor editAs="oneCell">
    <xdr:from>
      <xdr:col>14</xdr:col>
      <xdr:colOff>270601</xdr:colOff>
      <xdr:row>64</xdr:row>
      <xdr:rowOff>766</xdr:rowOff>
    </xdr:from>
    <xdr:to>
      <xdr:col>15</xdr:col>
      <xdr:colOff>27517</xdr:colOff>
      <xdr:row>67</xdr:row>
      <xdr:rowOff>115604</xdr:rowOff>
    </xdr:to>
    <xdr:pic>
      <xdr:nvPicPr>
        <xdr:cNvPr id="48" name="Imagen 47">
          <a:extLst>
            <a:ext uri="{FF2B5EF4-FFF2-40B4-BE49-F238E27FC236}">
              <a16:creationId xmlns:a16="http://schemas.microsoft.com/office/drawing/2014/main" id="{9F2BD93D-B164-4C55-9D06-626CE15851B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186126" y="15812266"/>
          <a:ext cx="548549" cy="714913"/>
        </a:xfrm>
        <a:prstGeom prst="rect">
          <a:avLst/>
        </a:prstGeom>
      </xdr:spPr>
    </xdr:pic>
    <xdr:clientData/>
  </xdr:twoCellAnchor>
  <xdr:twoCellAnchor editAs="oneCell">
    <xdr:from>
      <xdr:col>1</xdr:col>
      <xdr:colOff>76199</xdr:colOff>
      <xdr:row>27</xdr:row>
      <xdr:rowOff>28576</xdr:rowOff>
    </xdr:from>
    <xdr:to>
      <xdr:col>1</xdr:col>
      <xdr:colOff>691340</xdr:colOff>
      <xdr:row>30</xdr:row>
      <xdr:rowOff>76320</xdr:rowOff>
    </xdr:to>
    <xdr:pic>
      <xdr:nvPicPr>
        <xdr:cNvPr id="49" name="Imagen 48">
          <a:extLst>
            <a:ext uri="{FF2B5EF4-FFF2-40B4-BE49-F238E27FC236}">
              <a16:creationId xmlns:a16="http://schemas.microsoft.com/office/drawing/2014/main" id="{3EE3882B-8906-4003-BBE8-65D71B3C0A8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38124" y="5657851"/>
          <a:ext cx="615141" cy="619244"/>
        </a:xfrm>
        <a:prstGeom prst="rect">
          <a:avLst/>
        </a:prstGeom>
      </xdr:spPr>
    </xdr:pic>
    <xdr:clientData/>
  </xdr:twoCellAnchor>
  <xdr:twoCellAnchor editAs="oneCell">
    <xdr:from>
      <xdr:col>13</xdr:col>
      <xdr:colOff>114299</xdr:colOff>
      <xdr:row>14</xdr:row>
      <xdr:rowOff>126574</xdr:rowOff>
    </xdr:from>
    <xdr:to>
      <xdr:col>13</xdr:col>
      <xdr:colOff>733424</xdr:colOff>
      <xdr:row>17</xdr:row>
      <xdr:rowOff>174199</xdr:rowOff>
    </xdr:to>
    <xdr:pic>
      <xdr:nvPicPr>
        <xdr:cNvPr id="50" name="Imagen 49">
          <a:extLst>
            <a:ext uri="{FF2B5EF4-FFF2-40B4-BE49-F238E27FC236}">
              <a16:creationId xmlns:a16="http://schemas.microsoft.com/office/drawing/2014/main" id="{9564F44D-AEB5-4821-81FA-481BCF5F2B8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267824" y="3336499"/>
          <a:ext cx="619125" cy="619125"/>
        </a:xfrm>
        <a:prstGeom prst="rect">
          <a:avLst/>
        </a:prstGeom>
      </xdr:spPr>
    </xdr:pic>
    <xdr:clientData/>
  </xdr:twoCellAnchor>
  <xdr:twoCellAnchor editAs="oneCell">
    <xdr:from>
      <xdr:col>13</xdr:col>
      <xdr:colOff>136071</xdr:colOff>
      <xdr:row>26</xdr:row>
      <xdr:rowOff>68036</xdr:rowOff>
    </xdr:from>
    <xdr:to>
      <xdr:col>13</xdr:col>
      <xdr:colOff>679177</xdr:colOff>
      <xdr:row>30</xdr:row>
      <xdr:rowOff>33195</xdr:rowOff>
    </xdr:to>
    <xdr:pic>
      <xdr:nvPicPr>
        <xdr:cNvPr id="51" name="Imagen 50">
          <a:extLst>
            <a:ext uri="{FF2B5EF4-FFF2-40B4-BE49-F238E27FC236}">
              <a16:creationId xmlns:a16="http://schemas.microsoft.com/office/drawing/2014/main" id="{465CD428-F7E7-4C95-86AB-AB65CCFD335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289596" y="5506811"/>
          <a:ext cx="543106" cy="727159"/>
        </a:xfrm>
        <a:prstGeom prst="rect">
          <a:avLst/>
        </a:prstGeom>
      </xdr:spPr>
    </xdr:pic>
    <xdr:clientData/>
  </xdr:twoCellAnchor>
  <xdr:twoCellAnchor editAs="oneCell">
    <xdr:from>
      <xdr:col>1</xdr:col>
      <xdr:colOff>51376</xdr:colOff>
      <xdr:row>45</xdr:row>
      <xdr:rowOff>203689</xdr:rowOff>
    </xdr:from>
    <xdr:to>
      <xdr:col>2</xdr:col>
      <xdr:colOff>57571</xdr:colOff>
      <xdr:row>46</xdr:row>
      <xdr:rowOff>308551</xdr:rowOff>
    </xdr:to>
    <xdr:pic>
      <xdr:nvPicPr>
        <xdr:cNvPr id="52" name="Imagen 51">
          <a:extLst>
            <a:ext uri="{FF2B5EF4-FFF2-40B4-BE49-F238E27FC236}">
              <a16:creationId xmlns:a16="http://schemas.microsoft.com/office/drawing/2014/main" id="{5A7313B3-03C9-4666-ABF9-25FBAE89A1AA}"/>
            </a:ext>
          </a:extLst>
        </xdr:cNvPr>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artisticPencilSketch/>
                  </a14:imgEffect>
                </a14:imgLayer>
              </a14:imgProps>
            </a:ext>
            <a:ext uri="{28A0092B-C50C-407E-A947-70E740481C1C}">
              <a14:useLocalDpi xmlns:a14="http://schemas.microsoft.com/office/drawing/2010/main" val="0"/>
            </a:ext>
          </a:extLst>
        </a:blip>
        <a:stretch>
          <a:fillRect/>
        </a:stretch>
      </xdr:blipFill>
      <xdr:spPr>
        <a:xfrm>
          <a:off x="213301" y="10528789"/>
          <a:ext cx="768195" cy="562062"/>
        </a:xfrm>
        <a:prstGeom prst="rect">
          <a:avLst/>
        </a:prstGeom>
      </xdr:spPr>
    </xdr:pic>
    <xdr:clientData/>
  </xdr:twoCellAnchor>
  <xdr:twoCellAnchor editAs="oneCell">
    <xdr:from>
      <xdr:col>7</xdr:col>
      <xdr:colOff>136071</xdr:colOff>
      <xdr:row>14</xdr:row>
      <xdr:rowOff>108857</xdr:rowOff>
    </xdr:from>
    <xdr:to>
      <xdr:col>7</xdr:col>
      <xdr:colOff>696191</xdr:colOff>
      <xdr:row>17</xdr:row>
      <xdr:rowOff>86591</xdr:rowOff>
    </xdr:to>
    <xdr:pic>
      <xdr:nvPicPr>
        <xdr:cNvPr id="53" name="Imagen 52">
          <a:extLst>
            <a:ext uri="{FF2B5EF4-FFF2-40B4-BE49-F238E27FC236}">
              <a16:creationId xmlns:a16="http://schemas.microsoft.com/office/drawing/2014/main" id="{D72F0897-0690-4ED4-B8C8-83057D8CDD0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98571" y="3318782"/>
          <a:ext cx="560120" cy="549234"/>
        </a:xfrm>
        <a:prstGeom prst="rect">
          <a:avLst/>
        </a:prstGeom>
      </xdr:spPr>
    </xdr:pic>
    <xdr:clientData/>
  </xdr:twoCellAnchor>
  <xdr:twoCellAnchor editAs="oneCell">
    <xdr:from>
      <xdr:col>7</xdr:col>
      <xdr:colOff>56326</xdr:colOff>
      <xdr:row>45</xdr:row>
      <xdr:rowOff>272143</xdr:rowOff>
    </xdr:from>
    <xdr:to>
      <xdr:col>8</xdr:col>
      <xdr:colOff>25460</xdr:colOff>
      <xdr:row>46</xdr:row>
      <xdr:rowOff>350226</xdr:rowOff>
    </xdr:to>
    <xdr:pic>
      <xdr:nvPicPr>
        <xdr:cNvPr id="54" name="Imagen 53">
          <a:extLst>
            <a:ext uri="{FF2B5EF4-FFF2-40B4-BE49-F238E27FC236}">
              <a16:creationId xmlns:a16="http://schemas.microsoft.com/office/drawing/2014/main" id="{79B6B42B-52BC-4E1C-AC34-254DFC339D0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818826" y="10597243"/>
          <a:ext cx="731134" cy="535283"/>
        </a:xfrm>
        <a:prstGeom prst="rect">
          <a:avLst/>
        </a:prstGeom>
      </xdr:spPr>
    </xdr:pic>
    <xdr:clientData/>
  </xdr:twoCellAnchor>
  <xdr:twoCellAnchor editAs="oneCell">
    <xdr:from>
      <xdr:col>1</xdr:col>
      <xdr:colOff>211667</xdr:colOff>
      <xdr:row>0</xdr:row>
      <xdr:rowOff>624417</xdr:rowOff>
    </xdr:from>
    <xdr:to>
      <xdr:col>3</xdr:col>
      <xdr:colOff>965199</xdr:colOff>
      <xdr:row>7</xdr:row>
      <xdr:rowOff>45264</xdr:rowOff>
    </xdr:to>
    <xdr:pic>
      <xdr:nvPicPr>
        <xdr:cNvPr id="55" name="Imagen 54">
          <a:extLst>
            <a:ext uri="{FF2B5EF4-FFF2-40B4-BE49-F238E27FC236}">
              <a16:creationId xmlns:a16="http://schemas.microsoft.com/office/drawing/2014/main" id="{DF9FFFE0-DF15-41C4-9F8C-1602E54418D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73592" y="624417"/>
          <a:ext cx="2553757" cy="1287747"/>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56" name="Rectángulo: esquinas redondeadas 55">
          <a:extLst>
            <a:ext uri="{FF2B5EF4-FFF2-40B4-BE49-F238E27FC236}">
              <a16:creationId xmlns:a16="http://schemas.microsoft.com/office/drawing/2014/main" id="{11D17640-C778-4C78-9C63-287052B5C929}"/>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9</xdr:row>
      <xdr:rowOff>104775</xdr:rowOff>
    </xdr:from>
    <xdr:ext cx="800100" cy="281744"/>
    <xdr:sp macro="" textlink="">
      <xdr:nvSpPr>
        <xdr:cNvPr id="57" name="CuadroTexto 56">
          <a:extLst>
            <a:ext uri="{FF2B5EF4-FFF2-40B4-BE49-F238E27FC236}">
              <a16:creationId xmlns:a16="http://schemas.microsoft.com/office/drawing/2014/main" id="{1B1CE9A4-6AE8-4CAB-B694-9BC3472034B9}"/>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1</xdr:col>
      <xdr:colOff>38099</xdr:colOff>
      <xdr:row>7</xdr:row>
      <xdr:rowOff>171449</xdr:rowOff>
    </xdr:from>
    <xdr:to>
      <xdr:col>2</xdr:col>
      <xdr:colOff>85724</xdr:colOff>
      <xdr:row>18</xdr:row>
      <xdr:rowOff>9524</xdr:rowOff>
    </xdr:to>
    <xdr:sp macro="" textlink="">
      <xdr:nvSpPr>
        <xdr:cNvPr id="58" name="Rectángulo: esquinas redondeadas 57">
          <a:extLst>
            <a:ext uri="{FF2B5EF4-FFF2-40B4-BE49-F238E27FC236}">
              <a16:creationId xmlns:a16="http://schemas.microsoft.com/office/drawing/2014/main" id="{6E8D6789-31CC-4CC8-8543-21A64A320444}"/>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9</xdr:row>
      <xdr:rowOff>104775</xdr:rowOff>
    </xdr:from>
    <xdr:ext cx="800100" cy="281744"/>
    <xdr:sp macro="" textlink="">
      <xdr:nvSpPr>
        <xdr:cNvPr id="59" name="CuadroTexto 58">
          <a:extLst>
            <a:ext uri="{FF2B5EF4-FFF2-40B4-BE49-F238E27FC236}">
              <a16:creationId xmlns:a16="http://schemas.microsoft.com/office/drawing/2014/main" id="{C8F8AFAB-986D-4E30-A027-E2A9E5999061}"/>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18</xdr:col>
      <xdr:colOff>0</xdr:colOff>
      <xdr:row>69</xdr:row>
      <xdr:rowOff>0</xdr:rowOff>
    </xdr:from>
    <xdr:to>
      <xdr:col>19</xdr:col>
      <xdr:colOff>87477</xdr:colOff>
      <xdr:row>70</xdr:row>
      <xdr:rowOff>14399</xdr:rowOff>
    </xdr:to>
    <xdr:pic>
      <xdr:nvPicPr>
        <xdr:cNvPr id="3" name="Imagen 2">
          <a:extLst>
            <a:ext uri="{FF2B5EF4-FFF2-40B4-BE49-F238E27FC236}">
              <a16:creationId xmlns:a16="http://schemas.microsoft.com/office/drawing/2014/main" id="{5391D7F0-DA91-4F2C-BF7B-3586098614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92025" y="16744950"/>
          <a:ext cx="211302" cy="204899"/>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4" name="Rectángulo: esquinas redondeadas 3">
          <a:extLst>
            <a:ext uri="{FF2B5EF4-FFF2-40B4-BE49-F238E27FC236}">
              <a16:creationId xmlns:a16="http://schemas.microsoft.com/office/drawing/2014/main" id="{EF25ECB9-B2AF-4024-B252-998C4A47BF7E}"/>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xdr:col>
      <xdr:colOff>149250</xdr:colOff>
      <xdr:row>14</xdr:row>
      <xdr:rowOff>159436</xdr:rowOff>
    </xdr:from>
    <xdr:to>
      <xdr:col>1</xdr:col>
      <xdr:colOff>700741</xdr:colOff>
      <xdr:row>17</xdr:row>
      <xdr:rowOff>142875</xdr:rowOff>
    </xdr:to>
    <xdr:pic>
      <xdr:nvPicPr>
        <xdr:cNvPr id="5" name="Imagen 4">
          <a:extLst>
            <a:ext uri="{FF2B5EF4-FFF2-40B4-BE49-F238E27FC236}">
              <a16:creationId xmlns:a16="http://schemas.microsoft.com/office/drawing/2014/main" id="{6FBE5187-A0A2-4D58-A728-0E9290B12ECB}"/>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a:off x="311175" y="3369361"/>
          <a:ext cx="551491" cy="554939"/>
        </a:xfrm>
        <a:prstGeom prst="rect">
          <a:avLst/>
        </a:prstGeom>
      </xdr:spPr>
    </xdr:pic>
    <xdr:clientData/>
  </xdr:twoCellAnchor>
  <xdr:oneCellAnchor>
    <xdr:from>
      <xdr:col>1</xdr:col>
      <xdr:colOff>38100</xdr:colOff>
      <xdr:row>9</xdr:row>
      <xdr:rowOff>104775</xdr:rowOff>
    </xdr:from>
    <xdr:ext cx="800100" cy="281744"/>
    <xdr:sp macro="" textlink="">
      <xdr:nvSpPr>
        <xdr:cNvPr id="6" name="CuadroTexto 5">
          <a:extLst>
            <a:ext uri="{FF2B5EF4-FFF2-40B4-BE49-F238E27FC236}">
              <a16:creationId xmlns:a16="http://schemas.microsoft.com/office/drawing/2014/main" id="{2897FAFF-3AFF-40F3-A9BF-9D0F2CFA6F30}"/>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7</xdr:col>
      <xdr:colOff>0</xdr:colOff>
      <xdr:row>8</xdr:row>
      <xdr:rowOff>0</xdr:rowOff>
    </xdr:from>
    <xdr:to>
      <xdr:col>8</xdr:col>
      <xdr:colOff>47625</xdr:colOff>
      <xdr:row>18</xdr:row>
      <xdr:rowOff>28575</xdr:rowOff>
    </xdr:to>
    <xdr:sp macro="" textlink="">
      <xdr:nvSpPr>
        <xdr:cNvPr id="7" name="Rectángulo: esquinas redondeadas 6">
          <a:extLst>
            <a:ext uri="{FF2B5EF4-FFF2-40B4-BE49-F238E27FC236}">
              <a16:creationId xmlns:a16="http://schemas.microsoft.com/office/drawing/2014/main" id="{1D9E015A-ADB1-43A8-8CF7-09AA28ABCBB3}"/>
            </a:ext>
          </a:extLst>
        </xdr:cNvPr>
        <xdr:cNvSpPr/>
      </xdr:nvSpPr>
      <xdr:spPr>
        <a:xfrm>
          <a:off x="4762500"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9</xdr:row>
      <xdr:rowOff>95250</xdr:rowOff>
    </xdr:from>
    <xdr:ext cx="800100" cy="563488"/>
    <xdr:sp macro="" textlink="">
      <xdr:nvSpPr>
        <xdr:cNvPr id="8" name="CuadroTexto 7">
          <a:extLst>
            <a:ext uri="{FF2B5EF4-FFF2-40B4-BE49-F238E27FC236}">
              <a16:creationId xmlns:a16="http://schemas.microsoft.com/office/drawing/2014/main" id="{05E422C6-438E-4A11-868C-D17ECC6C5E9B}"/>
            </a:ext>
          </a:extLst>
        </xdr:cNvPr>
        <xdr:cNvSpPr txBox="1"/>
      </xdr:nvSpPr>
      <xdr:spPr>
        <a:xfrm>
          <a:off x="4772025" y="2352675"/>
          <a:ext cx="800100" cy="563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VISIÓN DEL CAMBIO UNA VEZ</a:t>
          </a:r>
          <a:r>
            <a:rPr lang="es-MX" sz="900" b="1" baseline="0">
              <a:solidFill>
                <a:schemeClr val="bg1"/>
              </a:solidFill>
            </a:rPr>
            <a:t> FINALIZADO EL PROYECTO</a:t>
          </a:r>
          <a:endParaRPr lang="es-MX" sz="900" b="1">
            <a:solidFill>
              <a:schemeClr val="bg1"/>
            </a:solidFill>
          </a:endParaRPr>
        </a:p>
      </xdr:txBody>
    </xdr:sp>
    <xdr:clientData/>
  </xdr:oneCellAnchor>
  <xdr:twoCellAnchor>
    <xdr:from>
      <xdr:col>13</xdr:col>
      <xdr:colOff>0</xdr:colOff>
      <xdr:row>8</xdr:row>
      <xdr:rowOff>0</xdr:rowOff>
    </xdr:from>
    <xdr:to>
      <xdr:col>14</xdr:col>
      <xdr:colOff>47625</xdr:colOff>
      <xdr:row>18</xdr:row>
      <xdr:rowOff>28575</xdr:rowOff>
    </xdr:to>
    <xdr:sp macro="" textlink="">
      <xdr:nvSpPr>
        <xdr:cNvPr id="9" name="Rectángulo: esquinas redondeadas 8">
          <a:extLst>
            <a:ext uri="{FF2B5EF4-FFF2-40B4-BE49-F238E27FC236}">
              <a16:creationId xmlns:a16="http://schemas.microsoft.com/office/drawing/2014/main" id="{F85978CE-4DC3-40C3-A925-6BA89F38ABB4}"/>
            </a:ext>
          </a:extLst>
        </xdr:cNvPr>
        <xdr:cNvSpPr/>
      </xdr:nvSpPr>
      <xdr:spPr>
        <a:xfrm>
          <a:off x="9153525"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9</xdr:row>
      <xdr:rowOff>95250</xdr:rowOff>
    </xdr:from>
    <xdr:ext cx="800100" cy="281744"/>
    <xdr:sp macro="" textlink="">
      <xdr:nvSpPr>
        <xdr:cNvPr id="10" name="CuadroTexto 9">
          <a:extLst>
            <a:ext uri="{FF2B5EF4-FFF2-40B4-BE49-F238E27FC236}">
              <a16:creationId xmlns:a16="http://schemas.microsoft.com/office/drawing/2014/main" id="{352637C2-043C-41F4-8425-8B29B83281D6}"/>
            </a:ext>
          </a:extLst>
        </xdr:cNvPr>
        <xdr:cNvSpPr txBox="1"/>
      </xdr:nvSpPr>
      <xdr:spPr>
        <a:xfrm>
          <a:off x="9163050" y="23526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OBJETIVO DEL PROYECTO</a:t>
          </a:r>
        </a:p>
      </xdr:txBody>
    </xdr:sp>
    <xdr:clientData/>
  </xdr:oneCellAnchor>
  <xdr:twoCellAnchor>
    <xdr:from>
      <xdr:col>1</xdr:col>
      <xdr:colOff>0</xdr:colOff>
      <xdr:row>19</xdr:row>
      <xdr:rowOff>0</xdr:rowOff>
    </xdr:from>
    <xdr:to>
      <xdr:col>2</xdr:col>
      <xdr:colOff>85725</xdr:colOff>
      <xdr:row>31</xdr:row>
      <xdr:rowOff>0</xdr:rowOff>
    </xdr:to>
    <xdr:sp macro="" textlink="">
      <xdr:nvSpPr>
        <xdr:cNvPr id="11" name="Rectángulo: esquinas redondeadas 10">
          <a:extLst>
            <a:ext uri="{FF2B5EF4-FFF2-40B4-BE49-F238E27FC236}">
              <a16:creationId xmlns:a16="http://schemas.microsoft.com/office/drawing/2014/main" id="{F4068BEA-C99C-4A00-A307-DDCE51CAA38F}"/>
            </a:ext>
          </a:extLst>
        </xdr:cNvPr>
        <xdr:cNvSpPr/>
      </xdr:nvSpPr>
      <xdr:spPr>
        <a:xfrm>
          <a:off x="161925" y="4105275"/>
          <a:ext cx="847725" cy="2238375"/>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22</xdr:row>
      <xdr:rowOff>180975</xdr:rowOff>
    </xdr:from>
    <xdr:ext cx="800100" cy="281744"/>
    <xdr:sp macro="" textlink="">
      <xdr:nvSpPr>
        <xdr:cNvPr id="12" name="CuadroTexto 11">
          <a:extLst>
            <a:ext uri="{FF2B5EF4-FFF2-40B4-BE49-F238E27FC236}">
              <a16:creationId xmlns:a16="http://schemas.microsoft.com/office/drawing/2014/main" id="{FBF75FC8-229C-4C9E-867D-FFB80487E4F0}"/>
            </a:ext>
          </a:extLst>
        </xdr:cNvPr>
        <xdr:cNvSpPr txBox="1"/>
      </xdr:nvSpPr>
      <xdr:spPr>
        <a:xfrm>
          <a:off x="2000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oneCellAnchor>
    <xdr:from>
      <xdr:col>13</xdr:col>
      <xdr:colOff>38100</xdr:colOff>
      <xdr:row>22</xdr:row>
      <xdr:rowOff>180975</xdr:rowOff>
    </xdr:from>
    <xdr:ext cx="800100" cy="281744"/>
    <xdr:sp macro="" textlink="">
      <xdr:nvSpPr>
        <xdr:cNvPr id="13" name="CuadroTexto 12">
          <a:extLst>
            <a:ext uri="{FF2B5EF4-FFF2-40B4-BE49-F238E27FC236}">
              <a16:creationId xmlns:a16="http://schemas.microsoft.com/office/drawing/2014/main" id="{C6B1309C-93E4-4331-8919-85F32CBA4A5B}"/>
            </a:ext>
          </a:extLst>
        </xdr:cNvPr>
        <xdr:cNvSpPr txBox="1"/>
      </xdr:nvSpPr>
      <xdr:spPr>
        <a:xfrm>
          <a:off x="91916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twoCellAnchor>
    <xdr:from>
      <xdr:col>12</xdr:col>
      <xdr:colOff>130967</xdr:colOff>
      <xdr:row>18</xdr:row>
      <xdr:rowOff>114300</xdr:rowOff>
    </xdr:from>
    <xdr:to>
      <xdr:col>14</xdr:col>
      <xdr:colOff>47625</xdr:colOff>
      <xdr:row>30</xdr:row>
      <xdr:rowOff>190499</xdr:rowOff>
    </xdr:to>
    <xdr:sp macro="" textlink="">
      <xdr:nvSpPr>
        <xdr:cNvPr id="14" name="Rectángulo: esquinas redondeadas 13">
          <a:extLst>
            <a:ext uri="{FF2B5EF4-FFF2-40B4-BE49-F238E27FC236}">
              <a16:creationId xmlns:a16="http://schemas.microsoft.com/office/drawing/2014/main" id="{CECA2E21-4DDB-4CBD-AFB2-08CB7E045DC7}"/>
            </a:ext>
          </a:extLst>
        </xdr:cNvPr>
        <xdr:cNvSpPr/>
      </xdr:nvSpPr>
      <xdr:spPr>
        <a:xfrm>
          <a:off x="9132092" y="4095750"/>
          <a:ext cx="831058" cy="224789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0</xdr:colOff>
      <xdr:row>22</xdr:row>
      <xdr:rowOff>66675</xdr:rowOff>
    </xdr:from>
    <xdr:ext cx="800100" cy="281744"/>
    <xdr:sp macro="" textlink="">
      <xdr:nvSpPr>
        <xdr:cNvPr id="15" name="CuadroTexto 14">
          <a:extLst>
            <a:ext uri="{FF2B5EF4-FFF2-40B4-BE49-F238E27FC236}">
              <a16:creationId xmlns:a16="http://schemas.microsoft.com/office/drawing/2014/main" id="{A29AED04-AC6D-430F-859F-61ED5241A56B}"/>
            </a:ext>
          </a:extLst>
        </xdr:cNvPr>
        <xdr:cNvSpPr txBox="1"/>
      </xdr:nvSpPr>
      <xdr:spPr>
        <a:xfrm>
          <a:off x="9153525" y="47434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ENTREGABLES DEL PROYECTO</a:t>
          </a:r>
        </a:p>
      </xdr:txBody>
    </xdr:sp>
    <xdr:clientData/>
  </xdr:oneCellAnchor>
  <xdr:twoCellAnchor>
    <xdr:from>
      <xdr:col>1</xdr:col>
      <xdr:colOff>0</xdr:colOff>
      <xdr:row>31</xdr:row>
      <xdr:rowOff>85725</xdr:rowOff>
    </xdr:from>
    <xdr:to>
      <xdr:col>3</xdr:col>
      <xdr:colOff>0</xdr:colOff>
      <xdr:row>32</xdr:row>
      <xdr:rowOff>171451</xdr:rowOff>
    </xdr:to>
    <xdr:sp macro="" textlink="">
      <xdr:nvSpPr>
        <xdr:cNvPr id="16" name="Rectángulo: esquinas redondeadas 15">
          <a:extLst>
            <a:ext uri="{FF2B5EF4-FFF2-40B4-BE49-F238E27FC236}">
              <a16:creationId xmlns:a16="http://schemas.microsoft.com/office/drawing/2014/main" id="{E89B82FA-8D75-47A0-9CFE-87833D1456C1}"/>
            </a:ext>
          </a:extLst>
        </xdr:cNvPr>
        <xdr:cNvSpPr/>
      </xdr:nvSpPr>
      <xdr:spPr>
        <a:xfrm>
          <a:off x="161925" y="6429375"/>
          <a:ext cx="1800225" cy="276226"/>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REGIONES</a:t>
          </a:r>
        </a:p>
      </xdr:txBody>
    </xdr:sp>
    <xdr:clientData/>
  </xdr:twoCellAnchor>
  <xdr:twoCellAnchor>
    <xdr:from>
      <xdr:col>3</xdr:col>
      <xdr:colOff>9525</xdr:colOff>
      <xdr:row>31</xdr:row>
      <xdr:rowOff>85726</xdr:rowOff>
    </xdr:from>
    <xdr:to>
      <xdr:col>4</xdr:col>
      <xdr:colOff>819149</xdr:colOff>
      <xdr:row>32</xdr:row>
      <xdr:rowOff>180976</xdr:rowOff>
    </xdr:to>
    <xdr:sp macro="" textlink="">
      <xdr:nvSpPr>
        <xdr:cNvPr id="17" name="Rectángulo: esquinas redondeadas 16">
          <a:extLst>
            <a:ext uri="{FF2B5EF4-FFF2-40B4-BE49-F238E27FC236}">
              <a16:creationId xmlns:a16="http://schemas.microsoft.com/office/drawing/2014/main" id="{394A8A89-5AAF-43B3-BF77-8C679C894077}"/>
            </a:ext>
          </a:extLst>
        </xdr:cNvPr>
        <xdr:cNvSpPr/>
      </xdr:nvSpPr>
      <xdr:spPr>
        <a:xfrm>
          <a:off x="1971675" y="6429376"/>
          <a:ext cx="1790699"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OPERACIÓN</a:t>
          </a:r>
          <a:r>
            <a:rPr lang="es-MX" sz="900" b="1" baseline="0"/>
            <a:t> / PROYECTO</a:t>
          </a:r>
          <a:endParaRPr lang="es-MX" sz="900" b="1"/>
        </a:p>
      </xdr:txBody>
    </xdr:sp>
    <xdr:clientData/>
  </xdr:twoCellAnchor>
  <xdr:twoCellAnchor>
    <xdr:from>
      <xdr:col>8</xdr:col>
      <xdr:colOff>19050</xdr:colOff>
      <xdr:row>31</xdr:row>
      <xdr:rowOff>85725</xdr:rowOff>
    </xdr:from>
    <xdr:to>
      <xdr:col>9</xdr:col>
      <xdr:colOff>962025</xdr:colOff>
      <xdr:row>32</xdr:row>
      <xdr:rowOff>180976</xdr:rowOff>
    </xdr:to>
    <xdr:sp macro="" textlink="">
      <xdr:nvSpPr>
        <xdr:cNvPr id="18" name="Rectángulo: esquinas redondeadas 17">
          <a:extLst>
            <a:ext uri="{FF2B5EF4-FFF2-40B4-BE49-F238E27FC236}">
              <a16:creationId xmlns:a16="http://schemas.microsoft.com/office/drawing/2014/main" id="{83F20CBD-E010-4743-AD63-19572A459CA3}"/>
            </a:ext>
          </a:extLst>
        </xdr:cNvPr>
        <xdr:cNvSpPr/>
      </xdr:nvSpPr>
      <xdr:spPr>
        <a:xfrm>
          <a:off x="5543550" y="6429375"/>
          <a:ext cx="1895475"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MUNICIPIOS</a:t>
          </a:r>
        </a:p>
      </xdr:txBody>
    </xdr:sp>
    <xdr:clientData/>
  </xdr:twoCellAnchor>
  <xdr:oneCellAnchor>
    <xdr:from>
      <xdr:col>11</xdr:col>
      <xdr:colOff>723900</xdr:colOff>
      <xdr:row>31</xdr:row>
      <xdr:rowOff>19050</xdr:rowOff>
    </xdr:from>
    <xdr:ext cx="800100" cy="140872"/>
    <xdr:sp macro="" textlink="">
      <xdr:nvSpPr>
        <xdr:cNvPr id="19" name="CuadroTexto 18">
          <a:extLst>
            <a:ext uri="{FF2B5EF4-FFF2-40B4-BE49-F238E27FC236}">
              <a16:creationId xmlns:a16="http://schemas.microsoft.com/office/drawing/2014/main" id="{FF49D8CE-438E-4B8A-B2F3-0E823066237E}"/>
            </a:ext>
          </a:extLst>
        </xdr:cNvPr>
        <xdr:cNvSpPr txBox="1"/>
      </xdr:nvSpPr>
      <xdr:spPr>
        <a:xfrm>
          <a:off x="8372475" y="6362700"/>
          <a:ext cx="800100"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MUNICIPIO</a:t>
          </a:r>
        </a:p>
      </xdr:txBody>
    </xdr:sp>
    <xdr:clientData/>
  </xdr:oneCellAnchor>
  <xdr:twoCellAnchor>
    <xdr:from>
      <xdr:col>4</xdr:col>
      <xdr:colOff>819150</xdr:colOff>
      <xdr:row>31</xdr:row>
      <xdr:rowOff>85726</xdr:rowOff>
    </xdr:from>
    <xdr:to>
      <xdr:col>7</xdr:col>
      <xdr:colOff>752475</xdr:colOff>
      <xdr:row>32</xdr:row>
      <xdr:rowOff>180976</xdr:rowOff>
    </xdr:to>
    <xdr:sp macro="" textlink="">
      <xdr:nvSpPr>
        <xdr:cNvPr id="20" name="Rectángulo: esquinas redondeadas 19">
          <a:extLst>
            <a:ext uri="{FF2B5EF4-FFF2-40B4-BE49-F238E27FC236}">
              <a16:creationId xmlns:a16="http://schemas.microsoft.com/office/drawing/2014/main" id="{DA865623-EFC5-43F7-A2CB-ECCAD3139BBF}"/>
            </a:ext>
          </a:extLst>
        </xdr:cNvPr>
        <xdr:cNvSpPr/>
      </xdr:nvSpPr>
      <xdr:spPr>
        <a:xfrm>
          <a:off x="3762375" y="6429376"/>
          <a:ext cx="1752600"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DEPARTAMENTOS</a:t>
          </a:r>
        </a:p>
      </xdr:txBody>
    </xdr:sp>
    <xdr:clientData/>
  </xdr:twoCellAnchor>
  <xdr:twoCellAnchor>
    <xdr:from>
      <xdr:col>10</xdr:col>
      <xdr:colOff>57150</xdr:colOff>
      <xdr:row>31</xdr:row>
      <xdr:rowOff>85725</xdr:rowOff>
    </xdr:from>
    <xdr:to>
      <xdr:col>18</xdr:col>
      <xdr:colOff>47625</xdr:colOff>
      <xdr:row>32</xdr:row>
      <xdr:rowOff>180976</xdr:rowOff>
    </xdr:to>
    <xdr:sp macro="" textlink="">
      <xdr:nvSpPr>
        <xdr:cNvPr id="21" name="Rectángulo: esquinas redondeadas 20">
          <a:extLst>
            <a:ext uri="{FF2B5EF4-FFF2-40B4-BE49-F238E27FC236}">
              <a16:creationId xmlns:a16="http://schemas.microsoft.com/office/drawing/2014/main" id="{6AB6AE50-F4A4-443F-BCE6-15C6D0E4BF30}"/>
            </a:ext>
          </a:extLst>
        </xdr:cNvPr>
        <xdr:cNvSpPr/>
      </xdr:nvSpPr>
      <xdr:spPr>
        <a:xfrm>
          <a:off x="7505700" y="6429375"/>
          <a:ext cx="4933950"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COMUNIDADES</a:t>
          </a:r>
        </a:p>
      </xdr:txBody>
    </xdr:sp>
    <xdr:clientData/>
  </xdr:twoCellAnchor>
  <xdr:twoCellAnchor>
    <xdr:from>
      <xdr:col>1</xdr:col>
      <xdr:colOff>38099</xdr:colOff>
      <xdr:row>39</xdr:row>
      <xdr:rowOff>114300</xdr:rowOff>
    </xdr:from>
    <xdr:to>
      <xdr:col>2</xdr:col>
      <xdr:colOff>85724</xdr:colOff>
      <xdr:row>47</xdr:row>
      <xdr:rowOff>9524</xdr:rowOff>
    </xdr:to>
    <xdr:sp macro="" textlink="">
      <xdr:nvSpPr>
        <xdr:cNvPr id="22" name="Rectángulo: esquinas redondeadas 21">
          <a:extLst>
            <a:ext uri="{FF2B5EF4-FFF2-40B4-BE49-F238E27FC236}">
              <a16:creationId xmlns:a16="http://schemas.microsoft.com/office/drawing/2014/main" id="{B8E61924-937B-4C0E-A134-0292BF5F4B52}"/>
            </a:ext>
          </a:extLst>
        </xdr:cNvPr>
        <xdr:cNvSpPr/>
      </xdr:nvSpPr>
      <xdr:spPr>
        <a:xfrm>
          <a:off x="200024" y="8029575"/>
          <a:ext cx="809625" cy="3152774"/>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41</xdr:row>
      <xdr:rowOff>371475</xdr:rowOff>
    </xdr:from>
    <xdr:ext cx="800100" cy="375680"/>
    <xdr:sp macro="" textlink="">
      <xdr:nvSpPr>
        <xdr:cNvPr id="23" name="CuadroTexto 22">
          <a:extLst>
            <a:ext uri="{FF2B5EF4-FFF2-40B4-BE49-F238E27FC236}">
              <a16:creationId xmlns:a16="http://schemas.microsoft.com/office/drawing/2014/main" id="{FECF8C27-F993-40E0-ADD8-1567F7855CAA}"/>
            </a:ext>
          </a:extLst>
        </xdr:cNvPr>
        <xdr:cNvSpPr txBox="1"/>
      </xdr:nvSpPr>
      <xdr:spPr>
        <a:xfrm>
          <a:off x="200025" y="8601075"/>
          <a:ext cx="800100" cy="375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RIESGOS Y OPORTUNIDADES</a:t>
          </a:r>
          <a:r>
            <a:rPr lang="es-MX" sz="800" b="1" baseline="0">
              <a:solidFill>
                <a:schemeClr val="bg1"/>
              </a:solidFill>
            </a:rPr>
            <a:t> DEL PROYECTO</a:t>
          </a:r>
          <a:endParaRPr lang="es-MX" sz="800" b="1">
            <a:solidFill>
              <a:schemeClr val="bg1"/>
            </a:solidFill>
          </a:endParaRPr>
        </a:p>
      </xdr:txBody>
    </xdr:sp>
    <xdr:clientData/>
  </xdr:oneCellAnchor>
  <xdr:twoCellAnchor>
    <xdr:from>
      <xdr:col>7</xdr:col>
      <xdr:colOff>0</xdr:colOff>
      <xdr:row>40</xdr:row>
      <xdr:rowOff>0</xdr:rowOff>
    </xdr:from>
    <xdr:to>
      <xdr:col>8</xdr:col>
      <xdr:colOff>47625</xdr:colOff>
      <xdr:row>43</xdr:row>
      <xdr:rowOff>428625</xdr:rowOff>
    </xdr:to>
    <xdr:sp macro="" textlink="">
      <xdr:nvSpPr>
        <xdr:cNvPr id="24" name="Rectángulo: esquinas redondeadas 23">
          <a:extLst>
            <a:ext uri="{FF2B5EF4-FFF2-40B4-BE49-F238E27FC236}">
              <a16:creationId xmlns:a16="http://schemas.microsoft.com/office/drawing/2014/main" id="{CF2F5628-BC5F-48AA-914A-2BF2E3B290F9}"/>
            </a:ext>
          </a:extLst>
        </xdr:cNvPr>
        <xdr:cNvSpPr/>
      </xdr:nvSpPr>
      <xdr:spPr>
        <a:xfrm>
          <a:off x="4762500" y="8039100"/>
          <a:ext cx="809625" cy="1733550"/>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41</xdr:row>
      <xdr:rowOff>38100</xdr:rowOff>
    </xdr:from>
    <xdr:ext cx="800100" cy="422616"/>
    <xdr:sp macro="" textlink="">
      <xdr:nvSpPr>
        <xdr:cNvPr id="25" name="CuadroTexto 24">
          <a:extLst>
            <a:ext uri="{FF2B5EF4-FFF2-40B4-BE49-F238E27FC236}">
              <a16:creationId xmlns:a16="http://schemas.microsoft.com/office/drawing/2014/main" id="{A8E78556-0E18-4F42-A09C-E043861511DB}"/>
            </a:ext>
          </a:extLst>
        </xdr:cNvPr>
        <xdr:cNvSpPr txBox="1"/>
      </xdr:nvSpPr>
      <xdr:spPr>
        <a:xfrm>
          <a:off x="4772025" y="8267700"/>
          <a:ext cx="800100" cy="4226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	REQUISITOS</a:t>
          </a:r>
          <a:r>
            <a:rPr lang="es-MX" sz="900" b="1" baseline="0">
              <a:solidFill>
                <a:schemeClr val="bg1"/>
              </a:solidFill>
            </a:rPr>
            <a:t> DE ENTRADA</a:t>
          </a:r>
          <a:endParaRPr lang="es-MX" sz="900" b="1">
            <a:solidFill>
              <a:schemeClr val="bg1"/>
            </a:solidFill>
          </a:endParaRPr>
        </a:p>
      </xdr:txBody>
    </xdr:sp>
    <xdr:clientData/>
  </xdr:oneCellAnchor>
  <xdr:twoCellAnchor>
    <xdr:from>
      <xdr:col>13</xdr:col>
      <xdr:colOff>0</xdr:colOff>
      <xdr:row>40</xdr:row>
      <xdr:rowOff>0</xdr:rowOff>
    </xdr:from>
    <xdr:to>
      <xdr:col>14</xdr:col>
      <xdr:colOff>47625</xdr:colOff>
      <xdr:row>47</xdr:row>
      <xdr:rowOff>28575</xdr:rowOff>
    </xdr:to>
    <xdr:sp macro="" textlink="">
      <xdr:nvSpPr>
        <xdr:cNvPr id="26" name="Rectángulo: esquinas redondeadas 25">
          <a:extLst>
            <a:ext uri="{FF2B5EF4-FFF2-40B4-BE49-F238E27FC236}">
              <a16:creationId xmlns:a16="http://schemas.microsoft.com/office/drawing/2014/main" id="{A468C78D-F78C-4939-85AB-6C0C2497751A}"/>
            </a:ext>
          </a:extLst>
        </xdr:cNvPr>
        <xdr:cNvSpPr/>
      </xdr:nvSpPr>
      <xdr:spPr>
        <a:xfrm>
          <a:off x="9153525" y="8039100"/>
          <a:ext cx="809625" cy="3162300"/>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41</xdr:row>
      <xdr:rowOff>95250</xdr:rowOff>
    </xdr:from>
    <xdr:ext cx="800100" cy="281744"/>
    <xdr:sp macro="" textlink="">
      <xdr:nvSpPr>
        <xdr:cNvPr id="27" name="CuadroTexto 26">
          <a:extLst>
            <a:ext uri="{FF2B5EF4-FFF2-40B4-BE49-F238E27FC236}">
              <a16:creationId xmlns:a16="http://schemas.microsoft.com/office/drawing/2014/main" id="{9E4AA0D9-BE1E-4597-9DB5-723ABB42C95A}"/>
            </a:ext>
          </a:extLst>
        </xdr:cNvPr>
        <xdr:cNvSpPr txBox="1"/>
      </xdr:nvSpPr>
      <xdr:spPr>
        <a:xfrm>
          <a:off x="9163050" y="83248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RESTRICCIONES DEL PROYECTO</a:t>
          </a:r>
        </a:p>
      </xdr:txBody>
    </xdr:sp>
    <xdr:clientData/>
  </xdr:oneCellAnchor>
  <xdr:twoCellAnchor editAs="oneCell">
    <xdr:from>
      <xdr:col>7</xdr:col>
      <xdr:colOff>109055</xdr:colOff>
      <xdr:row>42</xdr:row>
      <xdr:rowOff>416026</xdr:rowOff>
    </xdr:from>
    <xdr:to>
      <xdr:col>7</xdr:col>
      <xdr:colOff>703713</xdr:colOff>
      <xdr:row>43</xdr:row>
      <xdr:rowOff>276225</xdr:rowOff>
    </xdr:to>
    <xdr:pic>
      <xdr:nvPicPr>
        <xdr:cNvPr id="28" name="Imagen 27">
          <a:extLst>
            <a:ext uri="{FF2B5EF4-FFF2-40B4-BE49-F238E27FC236}">
              <a16:creationId xmlns:a16="http://schemas.microsoft.com/office/drawing/2014/main" id="{651672BA-CF39-441A-8296-FAA9ED54FFCC}"/>
            </a:ext>
          </a:extLst>
        </xdr:cNvPr>
        <xdr:cNvPicPr>
          <a:picLocks noChangeAspect="1"/>
        </xdr:cNvPicPr>
      </xdr:nvPicPr>
      <xdr:blipFill>
        <a:blip xmlns:r="http://schemas.openxmlformats.org/officeDocument/2006/relationships" r:embed="rId3" cstate="print">
          <a:lum bright="70000" contrast="-70000"/>
          <a:extLst>
            <a:ext uri="{BEBA8EAE-BF5A-486C-A8C5-ECC9F3942E4B}">
              <a14:imgProps xmlns:a14="http://schemas.microsoft.com/office/drawing/2010/main">
                <a14:imgLayer r:embed="rId4">
                  <a14:imgEffect>
                    <a14:artisticPencilGrayscale/>
                  </a14:imgEffect>
                </a14:imgLayer>
              </a14:imgProps>
            </a:ext>
            <a:ext uri="{28A0092B-C50C-407E-A947-70E740481C1C}">
              <a14:useLocalDpi xmlns:a14="http://schemas.microsoft.com/office/drawing/2010/main" val="0"/>
            </a:ext>
          </a:extLst>
        </a:blip>
        <a:stretch>
          <a:fillRect/>
        </a:stretch>
      </xdr:blipFill>
      <xdr:spPr>
        <a:xfrm>
          <a:off x="4871555" y="9302851"/>
          <a:ext cx="594658" cy="317399"/>
        </a:xfrm>
        <a:prstGeom prst="rect">
          <a:avLst/>
        </a:prstGeom>
      </xdr:spPr>
    </xdr:pic>
    <xdr:clientData/>
  </xdr:twoCellAnchor>
  <xdr:twoCellAnchor>
    <xdr:from>
      <xdr:col>6</xdr:col>
      <xdr:colOff>142875</xdr:colOff>
      <xdr:row>43</xdr:row>
      <xdr:rowOff>447675</xdr:rowOff>
    </xdr:from>
    <xdr:to>
      <xdr:col>8</xdr:col>
      <xdr:colOff>38100</xdr:colOff>
      <xdr:row>47</xdr:row>
      <xdr:rowOff>19050</xdr:rowOff>
    </xdr:to>
    <xdr:sp macro="" textlink="">
      <xdr:nvSpPr>
        <xdr:cNvPr id="29" name="Rectángulo: esquinas redondeadas 28">
          <a:extLst>
            <a:ext uri="{FF2B5EF4-FFF2-40B4-BE49-F238E27FC236}">
              <a16:creationId xmlns:a16="http://schemas.microsoft.com/office/drawing/2014/main" id="{83C592A4-A50E-4B76-B3EA-61D7812E103B}"/>
            </a:ext>
          </a:extLst>
        </xdr:cNvPr>
        <xdr:cNvSpPr/>
      </xdr:nvSpPr>
      <xdr:spPr>
        <a:xfrm>
          <a:off x="4752975" y="9791700"/>
          <a:ext cx="809625" cy="140017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0</xdr:colOff>
      <xdr:row>44</xdr:row>
      <xdr:rowOff>276225</xdr:rowOff>
    </xdr:from>
    <xdr:ext cx="800100" cy="281744"/>
    <xdr:sp macro="" textlink="">
      <xdr:nvSpPr>
        <xdr:cNvPr id="30" name="CuadroTexto 29">
          <a:extLst>
            <a:ext uri="{FF2B5EF4-FFF2-40B4-BE49-F238E27FC236}">
              <a16:creationId xmlns:a16="http://schemas.microsoft.com/office/drawing/2014/main" id="{889CAFE2-5D7B-4720-B81C-791C09A98064}"/>
            </a:ext>
          </a:extLst>
        </xdr:cNvPr>
        <xdr:cNvSpPr txBox="1"/>
      </xdr:nvSpPr>
      <xdr:spPr>
        <a:xfrm>
          <a:off x="4762500" y="100774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SUPUESTOS DEL PROYECTO</a:t>
          </a:r>
        </a:p>
      </xdr:txBody>
    </xdr:sp>
    <xdr:clientData/>
  </xdr:oneCellAnchor>
  <xdr:twoCellAnchor>
    <xdr:from>
      <xdr:col>1</xdr:col>
      <xdr:colOff>38100</xdr:colOff>
      <xdr:row>47</xdr:row>
      <xdr:rowOff>190500</xdr:rowOff>
    </xdr:from>
    <xdr:to>
      <xdr:col>2</xdr:col>
      <xdr:colOff>28576</xdr:colOff>
      <xdr:row>56</xdr:row>
      <xdr:rowOff>9524</xdr:rowOff>
    </xdr:to>
    <xdr:sp macro="" textlink="">
      <xdr:nvSpPr>
        <xdr:cNvPr id="31" name="Rectángulo: esquinas redondeadas 30">
          <a:extLst>
            <a:ext uri="{FF2B5EF4-FFF2-40B4-BE49-F238E27FC236}">
              <a16:creationId xmlns:a16="http://schemas.microsoft.com/office/drawing/2014/main" id="{54132F97-78F5-45F5-8F34-741341D04CC9}"/>
            </a:ext>
          </a:extLst>
        </xdr:cNvPr>
        <xdr:cNvSpPr/>
      </xdr:nvSpPr>
      <xdr:spPr>
        <a:xfrm>
          <a:off x="200025" y="11363325"/>
          <a:ext cx="752476" cy="2867024"/>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9525</xdr:colOff>
      <xdr:row>49</xdr:row>
      <xdr:rowOff>428625</xdr:rowOff>
    </xdr:from>
    <xdr:ext cx="800100" cy="500906"/>
    <xdr:sp macro="" textlink="">
      <xdr:nvSpPr>
        <xdr:cNvPr id="32" name="CuadroTexto 31">
          <a:extLst>
            <a:ext uri="{FF2B5EF4-FFF2-40B4-BE49-F238E27FC236}">
              <a16:creationId xmlns:a16="http://schemas.microsoft.com/office/drawing/2014/main" id="{EDFD204E-A7BC-4E2B-B17F-13913B6C786C}"/>
            </a:ext>
          </a:extLst>
        </xdr:cNvPr>
        <xdr:cNvSpPr txBox="1"/>
      </xdr:nvSpPr>
      <xdr:spPr>
        <a:xfrm>
          <a:off x="171450" y="11963400"/>
          <a:ext cx="8001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PRINCIPALES</a:t>
          </a:r>
          <a:r>
            <a:rPr lang="es-MX" sz="800" b="1" baseline="0">
              <a:solidFill>
                <a:schemeClr val="bg1"/>
              </a:solidFill>
            </a:rPr>
            <a:t> ACTORES DEL PROYECTO Y SU ROL</a:t>
          </a:r>
          <a:endParaRPr lang="es-MX" sz="800" b="1">
            <a:solidFill>
              <a:schemeClr val="bg1"/>
            </a:solidFill>
          </a:endParaRPr>
        </a:p>
      </xdr:txBody>
    </xdr:sp>
    <xdr:clientData/>
  </xdr:oneCellAnchor>
  <xdr:twoCellAnchor>
    <xdr:from>
      <xdr:col>5</xdr:col>
      <xdr:colOff>209550</xdr:colOff>
      <xdr:row>47</xdr:row>
      <xdr:rowOff>190500</xdr:rowOff>
    </xdr:from>
    <xdr:to>
      <xdr:col>7</xdr:col>
      <xdr:colOff>47626</xdr:colOff>
      <xdr:row>56</xdr:row>
      <xdr:rowOff>9524</xdr:rowOff>
    </xdr:to>
    <xdr:sp macro="" textlink="">
      <xdr:nvSpPr>
        <xdr:cNvPr id="33" name="Rectángulo: esquinas redondeadas 32">
          <a:extLst>
            <a:ext uri="{FF2B5EF4-FFF2-40B4-BE49-F238E27FC236}">
              <a16:creationId xmlns:a16="http://schemas.microsoft.com/office/drawing/2014/main" id="{F3776D29-4500-47E1-B43E-4EA8CA51EF98}"/>
            </a:ext>
          </a:extLst>
        </xdr:cNvPr>
        <xdr:cNvSpPr/>
      </xdr:nvSpPr>
      <xdr:spPr>
        <a:xfrm>
          <a:off x="4057650" y="11363325"/>
          <a:ext cx="752476" cy="2867024"/>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5</xdr:col>
      <xdr:colOff>228600</xdr:colOff>
      <xdr:row>49</xdr:row>
      <xdr:rowOff>419100</xdr:rowOff>
    </xdr:from>
    <xdr:ext cx="714375" cy="500906"/>
    <xdr:sp macro="" textlink="">
      <xdr:nvSpPr>
        <xdr:cNvPr id="34" name="CuadroTexto 33">
          <a:extLst>
            <a:ext uri="{FF2B5EF4-FFF2-40B4-BE49-F238E27FC236}">
              <a16:creationId xmlns:a16="http://schemas.microsoft.com/office/drawing/2014/main" id="{B8E8E4C6-0ED5-42C4-8AF2-0B1ACA852A03}"/>
            </a:ext>
          </a:extLst>
        </xdr:cNvPr>
        <xdr:cNvSpPr txBox="1"/>
      </xdr:nvSpPr>
      <xdr:spPr>
        <a:xfrm>
          <a:off x="4076700" y="11963400"/>
          <a:ext cx="714375"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CICLO DE VIDA EN EL CUAL SE EJECUTA EL PROYECTO</a:t>
          </a:r>
        </a:p>
      </xdr:txBody>
    </xdr:sp>
    <xdr:clientData/>
  </xdr:oneCellAnchor>
  <xdr:twoCellAnchor>
    <xdr:from>
      <xdr:col>11</xdr:col>
      <xdr:colOff>0</xdr:colOff>
      <xdr:row>47</xdr:row>
      <xdr:rowOff>133350</xdr:rowOff>
    </xdr:from>
    <xdr:to>
      <xdr:col>18</xdr:col>
      <xdr:colOff>0</xdr:colOff>
      <xdr:row>49</xdr:row>
      <xdr:rowOff>9525</xdr:rowOff>
    </xdr:to>
    <xdr:sp macro="" textlink="">
      <xdr:nvSpPr>
        <xdr:cNvPr id="35" name="Rectángulo: esquinas redondeadas 34">
          <a:extLst>
            <a:ext uri="{FF2B5EF4-FFF2-40B4-BE49-F238E27FC236}">
              <a16:creationId xmlns:a16="http://schemas.microsoft.com/office/drawing/2014/main" id="{5E9E16BB-D751-4534-97E3-7C6AF0FABDE4}"/>
            </a:ext>
          </a:extLst>
        </xdr:cNvPr>
        <xdr:cNvSpPr/>
      </xdr:nvSpPr>
      <xdr:spPr>
        <a:xfrm>
          <a:off x="7648575" y="11306175"/>
          <a:ext cx="4743450" cy="247650"/>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50" b="1"/>
            <a:t>Presupuesto del proyecto 2020</a:t>
          </a:r>
        </a:p>
        <a:p>
          <a:pPr algn="ctr"/>
          <a:endParaRPr lang="es-MX" sz="1050" b="1"/>
        </a:p>
      </xdr:txBody>
    </xdr:sp>
    <xdr:clientData/>
  </xdr:twoCellAnchor>
  <xdr:twoCellAnchor>
    <xdr:from>
      <xdr:col>1</xdr:col>
      <xdr:colOff>66675</xdr:colOff>
      <xdr:row>57</xdr:row>
      <xdr:rowOff>0</xdr:rowOff>
    </xdr:from>
    <xdr:to>
      <xdr:col>2</xdr:col>
      <xdr:colOff>57151</xdr:colOff>
      <xdr:row>68</xdr:row>
      <xdr:rowOff>38100</xdr:rowOff>
    </xdr:to>
    <xdr:sp macro="" textlink="">
      <xdr:nvSpPr>
        <xdr:cNvPr id="36" name="Rectángulo: esquinas redondeadas 35">
          <a:extLst>
            <a:ext uri="{FF2B5EF4-FFF2-40B4-BE49-F238E27FC236}">
              <a16:creationId xmlns:a16="http://schemas.microsoft.com/office/drawing/2014/main" id="{5720A2FE-5E06-4363-9460-8BD91BCD07AB}"/>
            </a:ext>
          </a:extLst>
        </xdr:cNvPr>
        <xdr:cNvSpPr/>
      </xdr:nvSpPr>
      <xdr:spPr>
        <a:xfrm>
          <a:off x="228600" y="14344650"/>
          <a:ext cx="752476"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76200</xdr:colOff>
      <xdr:row>59</xdr:row>
      <xdr:rowOff>47625</xdr:rowOff>
    </xdr:from>
    <xdr:ext cx="685800" cy="250453"/>
    <xdr:sp macro="" textlink="">
      <xdr:nvSpPr>
        <xdr:cNvPr id="37" name="CuadroTexto 36">
          <a:extLst>
            <a:ext uri="{FF2B5EF4-FFF2-40B4-BE49-F238E27FC236}">
              <a16:creationId xmlns:a16="http://schemas.microsoft.com/office/drawing/2014/main" id="{7268E791-C7C2-4B5D-A4D6-E538DDCB1D89}"/>
            </a:ext>
          </a:extLst>
        </xdr:cNvPr>
        <xdr:cNvSpPr txBox="1"/>
      </xdr:nvSpPr>
      <xdr:spPr>
        <a:xfrm>
          <a:off x="238125" y="14792325"/>
          <a:ext cx="6858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INDICADORES DEL PROYECTO</a:t>
          </a:r>
        </a:p>
      </xdr:txBody>
    </xdr:sp>
    <xdr:clientData/>
  </xdr:oneCellAnchor>
  <xdr:twoCellAnchor>
    <xdr:from>
      <xdr:col>9</xdr:col>
      <xdr:colOff>371475</xdr:colOff>
      <xdr:row>56</xdr:row>
      <xdr:rowOff>114300</xdr:rowOff>
    </xdr:from>
    <xdr:to>
      <xdr:col>11</xdr:col>
      <xdr:colOff>1</xdr:colOff>
      <xdr:row>68</xdr:row>
      <xdr:rowOff>28575</xdr:rowOff>
    </xdr:to>
    <xdr:sp macro="" textlink="">
      <xdr:nvSpPr>
        <xdr:cNvPr id="38" name="Rectángulo: esquinas redondeadas 37">
          <a:extLst>
            <a:ext uri="{FF2B5EF4-FFF2-40B4-BE49-F238E27FC236}">
              <a16:creationId xmlns:a16="http://schemas.microsoft.com/office/drawing/2014/main" id="{A9226C78-98B8-4265-B244-AC016C0E443C}"/>
            </a:ext>
          </a:extLst>
        </xdr:cNvPr>
        <xdr:cNvSpPr/>
      </xdr:nvSpPr>
      <xdr:spPr>
        <a:xfrm>
          <a:off x="6848475" y="14335125"/>
          <a:ext cx="80010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14</xdr:col>
      <xdr:colOff>161925</xdr:colOff>
      <xdr:row>56</xdr:row>
      <xdr:rowOff>104775</xdr:rowOff>
    </xdr:from>
    <xdr:to>
      <xdr:col>16</xdr:col>
      <xdr:colOff>9526</xdr:colOff>
      <xdr:row>68</xdr:row>
      <xdr:rowOff>19050</xdr:rowOff>
    </xdr:to>
    <xdr:sp macro="" textlink="">
      <xdr:nvSpPr>
        <xdr:cNvPr id="39" name="Rectángulo: esquinas redondeadas 38">
          <a:extLst>
            <a:ext uri="{FF2B5EF4-FFF2-40B4-BE49-F238E27FC236}">
              <a16:creationId xmlns:a16="http://schemas.microsoft.com/office/drawing/2014/main" id="{7ABBDF57-E973-4BF2-8485-0AA678AB9BEC}"/>
            </a:ext>
          </a:extLst>
        </xdr:cNvPr>
        <xdr:cNvSpPr/>
      </xdr:nvSpPr>
      <xdr:spPr>
        <a:xfrm>
          <a:off x="10077450" y="14325600"/>
          <a:ext cx="78105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9</xdr:col>
      <xdr:colOff>381000</xdr:colOff>
      <xdr:row>59</xdr:row>
      <xdr:rowOff>57150</xdr:rowOff>
    </xdr:from>
    <xdr:ext cx="762000" cy="500906"/>
    <xdr:sp macro="" textlink="">
      <xdr:nvSpPr>
        <xdr:cNvPr id="40" name="CuadroTexto 39">
          <a:extLst>
            <a:ext uri="{FF2B5EF4-FFF2-40B4-BE49-F238E27FC236}">
              <a16:creationId xmlns:a16="http://schemas.microsoft.com/office/drawing/2014/main" id="{82153E4E-EA02-4C1D-B5ED-9F6E35A5A762}"/>
            </a:ext>
          </a:extLst>
        </xdr:cNvPr>
        <xdr:cNvSpPr txBox="1"/>
      </xdr:nvSpPr>
      <xdr:spPr>
        <a:xfrm>
          <a:off x="6858000" y="14801850"/>
          <a:ext cx="7620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TIPO</a:t>
          </a:r>
          <a:r>
            <a:rPr lang="es-MX" sz="800" b="1" baseline="0">
              <a:solidFill>
                <a:schemeClr val="bg1"/>
              </a:solidFill>
            </a:rPr>
            <a:t> DE PROYECTO DE INVERSIÓN SOCIAL</a:t>
          </a:r>
          <a:endParaRPr lang="es-MX" sz="800" b="1">
            <a:solidFill>
              <a:schemeClr val="bg1"/>
            </a:solidFill>
          </a:endParaRPr>
        </a:p>
      </xdr:txBody>
    </xdr:sp>
    <xdr:clientData/>
  </xdr:oneCellAnchor>
  <xdr:oneCellAnchor>
    <xdr:from>
      <xdr:col>14</xdr:col>
      <xdr:colOff>180975</xdr:colOff>
      <xdr:row>59</xdr:row>
      <xdr:rowOff>76200</xdr:rowOff>
    </xdr:from>
    <xdr:ext cx="742950" cy="125227"/>
    <xdr:sp macro="" textlink="">
      <xdr:nvSpPr>
        <xdr:cNvPr id="41" name="CuadroTexto 40">
          <a:extLst>
            <a:ext uri="{FF2B5EF4-FFF2-40B4-BE49-F238E27FC236}">
              <a16:creationId xmlns:a16="http://schemas.microsoft.com/office/drawing/2014/main" id="{9B61070F-71B1-4549-85C7-D35728DC0251}"/>
            </a:ext>
          </a:extLst>
        </xdr:cNvPr>
        <xdr:cNvSpPr txBox="1"/>
      </xdr:nvSpPr>
      <xdr:spPr>
        <a:xfrm>
          <a:off x="10096500" y="14820900"/>
          <a:ext cx="742950"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OBSERVACIONES</a:t>
          </a:r>
        </a:p>
      </xdr:txBody>
    </xdr:sp>
    <xdr:clientData/>
  </xdr:oneCellAnchor>
  <xdr:twoCellAnchor editAs="oneCell">
    <xdr:from>
      <xdr:col>4</xdr:col>
      <xdr:colOff>581025</xdr:colOff>
      <xdr:row>0</xdr:row>
      <xdr:rowOff>28575</xdr:rowOff>
    </xdr:from>
    <xdr:to>
      <xdr:col>6</xdr:col>
      <xdr:colOff>64618</xdr:colOff>
      <xdr:row>0</xdr:row>
      <xdr:rowOff>689317</xdr:rowOff>
    </xdr:to>
    <xdr:pic>
      <xdr:nvPicPr>
        <xdr:cNvPr id="42" name="Picture 2" descr="Resultado de imagen de hocol">
          <a:extLst>
            <a:ext uri="{FF2B5EF4-FFF2-40B4-BE49-F238E27FC236}">
              <a16:creationId xmlns:a16="http://schemas.microsoft.com/office/drawing/2014/main" id="{3B242B9A-5360-40CF-84D4-0AEE2439E3C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24250" y="28575"/>
          <a:ext cx="1150468" cy="66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149174</xdr:colOff>
      <xdr:row>64</xdr:row>
      <xdr:rowOff>104775</xdr:rowOff>
    </xdr:from>
    <xdr:to>
      <xdr:col>1</xdr:col>
      <xdr:colOff>742798</xdr:colOff>
      <xdr:row>67</xdr:row>
      <xdr:rowOff>76200</xdr:rowOff>
    </xdr:to>
    <xdr:pic>
      <xdr:nvPicPr>
        <xdr:cNvPr id="43" name="Imagen 42">
          <a:extLst>
            <a:ext uri="{FF2B5EF4-FFF2-40B4-BE49-F238E27FC236}">
              <a16:creationId xmlns:a16="http://schemas.microsoft.com/office/drawing/2014/main" id="{BD0D6C07-ECA5-4647-8D55-66447FCD5B0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1099" y="15849600"/>
          <a:ext cx="593624" cy="571500"/>
        </a:xfrm>
        <a:prstGeom prst="rect">
          <a:avLst/>
        </a:prstGeom>
      </xdr:spPr>
    </xdr:pic>
    <xdr:clientData/>
  </xdr:twoCellAnchor>
  <xdr:twoCellAnchor editAs="oneCell">
    <xdr:from>
      <xdr:col>1</xdr:col>
      <xdr:colOff>106275</xdr:colOff>
      <xdr:row>53</xdr:row>
      <xdr:rowOff>152642</xdr:rowOff>
    </xdr:from>
    <xdr:to>
      <xdr:col>1</xdr:col>
      <xdr:colOff>723900</xdr:colOff>
      <xdr:row>55</xdr:row>
      <xdr:rowOff>20085</xdr:rowOff>
    </xdr:to>
    <xdr:pic>
      <xdr:nvPicPr>
        <xdr:cNvPr id="44" name="Imagen 43">
          <a:extLst>
            <a:ext uri="{FF2B5EF4-FFF2-40B4-BE49-F238E27FC236}">
              <a16:creationId xmlns:a16="http://schemas.microsoft.com/office/drawing/2014/main" id="{B380EB1A-3099-4B95-9170-6EF58CF6BF8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68200" y="13316192"/>
          <a:ext cx="617625" cy="619919"/>
        </a:xfrm>
        <a:prstGeom prst="rect">
          <a:avLst/>
        </a:prstGeom>
      </xdr:spPr>
    </xdr:pic>
    <xdr:clientData/>
  </xdr:twoCellAnchor>
  <xdr:twoCellAnchor editAs="oneCell">
    <xdr:from>
      <xdr:col>13</xdr:col>
      <xdr:colOff>104775</xdr:colOff>
      <xdr:row>45</xdr:row>
      <xdr:rowOff>181584</xdr:rowOff>
    </xdr:from>
    <xdr:to>
      <xdr:col>13</xdr:col>
      <xdr:colOff>690650</xdr:colOff>
      <xdr:row>46</xdr:row>
      <xdr:rowOff>292095</xdr:rowOff>
    </xdr:to>
    <xdr:pic>
      <xdr:nvPicPr>
        <xdr:cNvPr id="45" name="Imagen 44">
          <a:extLst>
            <a:ext uri="{FF2B5EF4-FFF2-40B4-BE49-F238E27FC236}">
              <a16:creationId xmlns:a16="http://schemas.microsoft.com/office/drawing/2014/main" id="{9F5C4A09-1A04-46FA-B2D9-55DB5B054D4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58300" y="10440009"/>
          <a:ext cx="585875" cy="567710"/>
        </a:xfrm>
        <a:prstGeom prst="rect">
          <a:avLst/>
        </a:prstGeom>
      </xdr:spPr>
    </xdr:pic>
    <xdr:clientData/>
  </xdr:twoCellAnchor>
  <xdr:twoCellAnchor editAs="oneCell">
    <xdr:from>
      <xdr:col>5</xdr:col>
      <xdr:colOff>276225</xdr:colOff>
      <xdr:row>53</xdr:row>
      <xdr:rowOff>268555</xdr:rowOff>
    </xdr:from>
    <xdr:to>
      <xdr:col>6</xdr:col>
      <xdr:colOff>74345</xdr:colOff>
      <xdr:row>55</xdr:row>
      <xdr:rowOff>81492</xdr:rowOff>
    </xdr:to>
    <xdr:pic>
      <xdr:nvPicPr>
        <xdr:cNvPr id="46" name="Imagen 45">
          <a:extLst>
            <a:ext uri="{FF2B5EF4-FFF2-40B4-BE49-F238E27FC236}">
              <a16:creationId xmlns:a16="http://schemas.microsoft.com/office/drawing/2014/main" id="{8214B6E9-8972-410C-90F7-A772CB0A2F3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124325" y="13432105"/>
          <a:ext cx="560120" cy="565413"/>
        </a:xfrm>
        <a:prstGeom prst="rect">
          <a:avLst/>
        </a:prstGeom>
      </xdr:spPr>
    </xdr:pic>
    <xdr:clientData/>
  </xdr:twoCellAnchor>
  <xdr:twoCellAnchor editAs="oneCell">
    <xdr:from>
      <xdr:col>11</xdr:col>
      <xdr:colOff>990599</xdr:colOff>
      <xdr:row>47</xdr:row>
      <xdr:rowOff>180661</xdr:rowOff>
    </xdr:from>
    <xdr:to>
      <xdr:col>12</xdr:col>
      <xdr:colOff>119172</xdr:colOff>
      <xdr:row>49</xdr:row>
      <xdr:rowOff>293317</xdr:rowOff>
    </xdr:to>
    <xdr:pic>
      <xdr:nvPicPr>
        <xdr:cNvPr id="47" name="Imagen 46">
          <a:extLst>
            <a:ext uri="{FF2B5EF4-FFF2-40B4-BE49-F238E27FC236}">
              <a16:creationId xmlns:a16="http://schemas.microsoft.com/office/drawing/2014/main" id="{D7C0F270-9923-47DD-AD73-51D28920EC2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639174" y="11353486"/>
          <a:ext cx="481123" cy="484131"/>
        </a:xfrm>
        <a:prstGeom prst="rect">
          <a:avLst/>
        </a:prstGeom>
      </xdr:spPr>
    </xdr:pic>
    <xdr:clientData/>
  </xdr:twoCellAnchor>
  <xdr:twoCellAnchor editAs="oneCell">
    <xdr:from>
      <xdr:col>9</xdr:col>
      <xdr:colOff>480590</xdr:colOff>
      <xdr:row>63</xdr:row>
      <xdr:rowOff>171449</xdr:rowOff>
    </xdr:from>
    <xdr:to>
      <xdr:col>10</xdr:col>
      <xdr:colOff>161925</xdr:colOff>
      <xdr:row>67</xdr:row>
      <xdr:rowOff>110380</xdr:rowOff>
    </xdr:to>
    <xdr:pic>
      <xdr:nvPicPr>
        <xdr:cNvPr id="48" name="Imagen 47">
          <a:extLst>
            <a:ext uri="{FF2B5EF4-FFF2-40B4-BE49-F238E27FC236}">
              <a16:creationId xmlns:a16="http://schemas.microsoft.com/office/drawing/2014/main" id="{39B947C2-CA96-471C-AAF0-297F226CA51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957590" y="15716249"/>
          <a:ext cx="652885" cy="739032"/>
        </a:xfrm>
        <a:prstGeom prst="rect">
          <a:avLst/>
        </a:prstGeom>
      </xdr:spPr>
    </xdr:pic>
    <xdr:clientData/>
  </xdr:twoCellAnchor>
  <xdr:twoCellAnchor editAs="oneCell">
    <xdr:from>
      <xdr:col>14</xdr:col>
      <xdr:colOff>270601</xdr:colOff>
      <xdr:row>64</xdr:row>
      <xdr:rowOff>766</xdr:rowOff>
    </xdr:from>
    <xdr:to>
      <xdr:col>15</xdr:col>
      <xdr:colOff>38100</xdr:colOff>
      <xdr:row>67</xdr:row>
      <xdr:rowOff>115604</xdr:rowOff>
    </xdr:to>
    <xdr:pic>
      <xdr:nvPicPr>
        <xdr:cNvPr id="49" name="Imagen 48">
          <a:extLst>
            <a:ext uri="{FF2B5EF4-FFF2-40B4-BE49-F238E27FC236}">
              <a16:creationId xmlns:a16="http://schemas.microsoft.com/office/drawing/2014/main" id="{9C7A31BC-DFDD-4381-B42F-9AEBBA5A929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186126" y="15745591"/>
          <a:ext cx="548549" cy="714913"/>
        </a:xfrm>
        <a:prstGeom prst="rect">
          <a:avLst/>
        </a:prstGeom>
      </xdr:spPr>
    </xdr:pic>
    <xdr:clientData/>
  </xdr:twoCellAnchor>
  <xdr:twoCellAnchor editAs="oneCell">
    <xdr:from>
      <xdr:col>1</xdr:col>
      <xdr:colOff>76199</xdr:colOff>
      <xdr:row>27</xdr:row>
      <xdr:rowOff>28576</xdr:rowOff>
    </xdr:from>
    <xdr:to>
      <xdr:col>1</xdr:col>
      <xdr:colOff>691340</xdr:colOff>
      <xdr:row>30</xdr:row>
      <xdr:rowOff>76320</xdr:rowOff>
    </xdr:to>
    <xdr:pic>
      <xdr:nvPicPr>
        <xdr:cNvPr id="50" name="Imagen 49">
          <a:extLst>
            <a:ext uri="{FF2B5EF4-FFF2-40B4-BE49-F238E27FC236}">
              <a16:creationId xmlns:a16="http://schemas.microsoft.com/office/drawing/2014/main" id="{1C68D012-E003-46A9-897E-768912DF655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38124" y="5657851"/>
          <a:ext cx="615141" cy="619244"/>
        </a:xfrm>
        <a:prstGeom prst="rect">
          <a:avLst/>
        </a:prstGeom>
      </xdr:spPr>
    </xdr:pic>
    <xdr:clientData/>
  </xdr:twoCellAnchor>
  <xdr:twoCellAnchor editAs="oneCell">
    <xdr:from>
      <xdr:col>13</xdr:col>
      <xdr:colOff>114299</xdr:colOff>
      <xdr:row>14</xdr:row>
      <xdr:rowOff>126574</xdr:rowOff>
    </xdr:from>
    <xdr:to>
      <xdr:col>13</xdr:col>
      <xdr:colOff>733424</xdr:colOff>
      <xdr:row>17</xdr:row>
      <xdr:rowOff>174199</xdr:rowOff>
    </xdr:to>
    <xdr:pic>
      <xdr:nvPicPr>
        <xdr:cNvPr id="51" name="Imagen 50">
          <a:extLst>
            <a:ext uri="{FF2B5EF4-FFF2-40B4-BE49-F238E27FC236}">
              <a16:creationId xmlns:a16="http://schemas.microsoft.com/office/drawing/2014/main" id="{B53F9BCE-9321-4898-AE85-A8659BB9A0F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267824" y="3336499"/>
          <a:ext cx="619125" cy="619125"/>
        </a:xfrm>
        <a:prstGeom prst="rect">
          <a:avLst/>
        </a:prstGeom>
      </xdr:spPr>
    </xdr:pic>
    <xdr:clientData/>
  </xdr:twoCellAnchor>
  <xdr:twoCellAnchor editAs="oneCell">
    <xdr:from>
      <xdr:col>13</xdr:col>
      <xdr:colOff>136071</xdr:colOff>
      <xdr:row>26</xdr:row>
      <xdr:rowOff>68036</xdr:rowOff>
    </xdr:from>
    <xdr:to>
      <xdr:col>13</xdr:col>
      <xdr:colOff>679177</xdr:colOff>
      <xdr:row>30</xdr:row>
      <xdr:rowOff>33195</xdr:rowOff>
    </xdr:to>
    <xdr:pic>
      <xdr:nvPicPr>
        <xdr:cNvPr id="52" name="Imagen 51">
          <a:extLst>
            <a:ext uri="{FF2B5EF4-FFF2-40B4-BE49-F238E27FC236}">
              <a16:creationId xmlns:a16="http://schemas.microsoft.com/office/drawing/2014/main" id="{B6F3CC5D-59F5-45BB-BD3A-2A7BB972FF8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289596" y="5506811"/>
          <a:ext cx="543106" cy="727159"/>
        </a:xfrm>
        <a:prstGeom prst="rect">
          <a:avLst/>
        </a:prstGeom>
      </xdr:spPr>
    </xdr:pic>
    <xdr:clientData/>
  </xdr:twoCellAnchor>
  <xdr:twoCellAnchor editAs="oneCell">
    <xdr:from>
      <xdr:col>1</xdr:col>
      <xdr:colOff>51376</xdr:colOff>
      <xdr:row>45</xdr:row>
      <xdr:rowOff>203689</xdr:rowOff>
    </xdr:from>
    <xdr:to>
      <xdr:col>2</xdr:col>
      <xdr:colOff>57571</xdr:colOff>
      <xdr:row>46</xdr:row>
      <xdr:rowOff>308551</xdr:rowOff>
    </xdr:to>
    <xdr:pic>
      <xdr:nvPicPr>
        <xdr:cNvPr id="53" name="Imagen 52">
          <a:extLst>
            <a:ext uri="{FF2B5EF4-FFF2-40B4-BE49-F238E27FC236}">
              <a16:creationId xmlns:a16="http://schemas.microsoft.com/office/drawing/2014/main" id="{282740BE-827B-4827-9385-F3959071482F}"/>
            </a:ext>
          </a:extLst>
        </xdr:cNvPr>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artisticPencilSketch/>
                  </a14:imgEffect>
                </a14:imgLayer>
              </a14:imgProps>
            </a:ext>
            <a:ext uri="{28A0092B-C50C-407E-A947-70E740481C1C}">
              <a14:useLocalDpi xmlns:a14="http://schemas.microsoft.com/office/drawing/2010/main" val="0"/>
            </a:ext>
          </a:extLst>
        </a:blip>
        <a:stretch>
          <a:fillRect/>
        </a:stretch>
      </xdr:blipFill>
      <xdr:spPr>
        <a:xfrm>
          <a:off x="213301" y="10462114"/>
          <a:ext cx="768195" cy="562061"/>
        </a:xfrm>
        <a:prstGeom prst="rect">
          <a:avLst/>
        </a:prstGeom>
      </xdr:spPr>
    </xdr:pic>
    <xdr:clientData/>
  </xdr:twoCellAnchor>
  <xdr:twoCellAnchor editAs="oneCell">
    <xdr:from>
      <xdr:col>7</xdr:col>
      <xdr:colOff>136071</xdr:colOff>
      <xdr:row>14</xdr:row>
      <xdr:rowOff>108857</xdr:rowOff>
    </xdr:from>
    <xdr:to>
      <xdr:col>7</xdr:col>
      <xdr:colOff>696191</xdr:colOff>
      <xdr:row>17</xdr:row>
      <xdr:rowOff>86591</xdr:rowOff>
    </xdr:to>
    <xdr:pic>
      <xdr:nvPicPr>
        <xdr:cNvPr id="54" name="Imagen 53">
          <a:extLst>
            <a:ext uri="{FF2B5EF4-FFF2-40B4-BE49-F238E27FC236}">
              <a16:creationId xmlns:a16="http://schemas.microsoft.com/office/drawing/2014/main" id="{8B33201A-5D69-4D18-B65A-3368736B018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98571" y="3318782"/>
          <a:ext cx="560120" cy="549234"/>
        </a:xfrm>
        <a:prstGeom prst="rect">
          <a:avLst/>
        </a:prstGeom>
      </xdr:spPr>
    </xdr:pic>
    <xdr:clientData/>
  </xdr:twoCellAnchor>
  <xdr:twoCellAnchor editAs="oneCell">
    <xdr:from>
      <xdr:col>7</xdr:col>
      <xdr:colOff>56326</xdr:colOff>
      <xdr:row>45</xdr:row>
      <xdr:rowOff>272143</xdr:rowOff>
    </xdr:from>
    <xdr:to>
      <xdr:col>8</xdr:col>
      <xdr:colOff>25460</xdr:colOff>
      <xdr:row>46</xdr:row>
      <xdr:rowOff>350226</xdr:rowOff>
    </xdr:to>
    <xdr:pic>
      <xdr:nvPicPr>
        <xdr:cNvPr id="55" name="Imagen 54">
          <a:extLst>
            <a:ext uri="{FF2B5EF4-FFF2-40B4-BE49-F238E27FC236}">
              <a16:creationId xmlns:a16="http://schemas.microsoft.com/office/drawing/2014/main" id="{7DB1C34B-E40F-40AC-895F-4ED03FBAB8B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818826" y="10530568"/>
          <a:ext cx="731134" cy="535282"/>
        </a:xfrm>
        <a:prstGeom prst="rect">
          <a:avLst/>
        </a:prstGeom>
      </xdr:spPr>
    </xdr:pic>
    <xdr:clientData/>
  </xdr:twoCellAnchor>
  <xdr:twoCellAnchor editAs="oneCell">
    <xdr:from>
      <xdr:col>1</xdr:col>
      <xdr:colOff>211667</xdr:colOff>
      <xdr:row>0</xdr:row>
      <xdr:rowOff>624417</xdr:rowOff>
    </xdr:from>
    <xdr:to>
      <xdr:col>3</xdr:col>
      <xdr:colOff>965199</xdr:colOff>
      <xdr:row>7</xdr:row>
      <xdr:rowOff>45264</xdr:rowOff>
    </xdr:to>
    <xdr:pic>
      <xdr:nvPicPr>
        <xdr:cNvPr id="57" name="Imagen 56">
          <a:extLst>
            <a:ext uri="{FF2B5EF4-FFF2-40B4-BE49-F238E27FC236}">
              <a16:creationId xmlns:a16="http://schemas.microsoft.com/office/drawing/2014/main" id="{A8E3ED2C-FD97-4667-84BA-5E602642118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70417" y="624417"/>
          <a:ext cx="2552699" cy="1283514"/>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56" name="Rectángulo: esquinas redondeadas 55">
          <a:extLst>
            <a:ext uri="{FF2B5EF4-FFF2-40B4-BE49-F238E27FC236}">
              <a16:creationId xmlns:a16="http://schemas.microsoft.com/office/drawing/2014/main" id="{F0CA348B-B787-4141-97AA-BF82D0B6A567}"/>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9</xdr:row>
      <xdr:rowOff>104775</xdr:rowOff>
    </xdr:from>
    <xdr:ext cx="800100" cy="281744"/>
    <xdr:sp macro="" textlink="">
      <xdr:nvSpPr>
        <xdr:cNvPr id="58" name="CuadroTexto 57">
          <a:extLst>
            <a:ext uri="{FF2B5EF4-FFF2-40B4-BE49-F238E27FC236}">
              <a16:creationId xmlns:a16="http://schemas.microsoft.com/office/drawing/2014/main" id="{F707232B-E0CD-4181-BC1A-56B6F4C146B1}"/>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1</xdr:col>
      <xdr:colOff>38099</xdr:colOff>
      <xdr:row>7</xdr:row>
      <xdr:rowOff>171449</xdr:rowOff>
    </xdr:from>
    <xdr:to>
      <xdr:col>2</xdr:col>
      <xdr:colOff>85724</xdr:colOff>
      <xdr:row>18</xdr:row>
      <xdr:rowOff>9524</xdr:rowOff>
    </xdr:to>
    <xdr:sp macro="" textlink="">
      <xdr:nvSpPr>
        <xdr:cNvPr id="59" name="Rectángulo: esquinas redondeadas 58">
          <a:extLst>
            <a:ext uri="{FF2B5EF4-FFF2-40B4-BE49-F238E27FC236}">
              <a16:creationId xmlns:a16="http://schemas.microsoft.com/office/drawing/2014/main" id="{A6DF5EEB-A382-4924-9E63-D14B3B23551A}"/>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9</xdr:row>
      <xdr:rowOff>104775</xdr:rowOff>
    </xdr:from>
    <xdr:ext cx="800100" cy="281744"/>
    <xdr:sp macro="" textlink="">
      <xdr:nvSpPr>
        <xdr:cNvPr id="60" name="CuadroTexto 59">
          <a:extLst>
            <a:ext uri="{FF2B5EF4-FFF2-40B4-BE49-F238E27FC236}">
              <a16:creationId xmlns:a16="http://schemas.microsoft.com/office/drawing/2014/main" id="{B02EBC1B-B67E-415A-9649-D183D5EA62A5}"/>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18</xdr:col>
      <xdr:colOff>0</xdr:colOff>
      <xdr:row>69</xdr:row>
      <xdr:rowOff>0</xdr:rowOff>
    </xdr:from>
    <xdr:to>
      <xdr:col>19</xdr:col>
      <xdr:colOff>87477</xdr:colOff>
      <xdr:row>70</xdr:row>
      <xdr:rowOff>14399</xdr:rowOff>
    </xdr:to>
    <xdr:pic>
      <xdr:nvPicPr>
        <xdr:cNvPr id="2" name="Imagen 1">
          <a:extLst>
            <a:ext uri="{FF2B5EF4-FFF2-40B4-BE49-F238E27FC236}">
              <a16:creationId xmlns:a16="http://schemas.microsoft.com/office/drawing/2014/main" id="{5308C646-CA21-4D84-A870-8BB9371110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53950" y="16811625"/>
          <a:ext cx="211302" cy="204899"/>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3" name="Rectángulo: esquinas redondeadas 2">
          <a:extLst>
            <a:ext uri="{FF2B5EF4-FFF2-40B4-BE49-F238E27FC236}">
              <a16:creationId xmlns:a16="http://schemas.microsoft.com/office/drawing/2014/main" id="{4844372B-2CC2-4329-AE9A-4BD2D5871CC7}"/>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xdr:col>
      <xdr:colOff>149250</xdr:colOff>
      <xdr:row>14</xdr:row>
      <xdr:rowOff>159436</xdr:rowOff>
    </xdr:from>
    <xdr:to>
      <xdr:col>1</xdr:col>
      <xdr:colOff>700741</xdr:colOff>
      <xdr:row>17</xdr:row>
      <xdr:rowOff>142875</xdr:rowOff>
    </xdr:to>
    <xdr:pic>
      <xdr:nvPicPr>
        <xdr:cNvPr id="4" name="Imagen 3">
          <a:extLst>
            <a:ext uri="{FF2B5EF4-FFF2-40B4-BE49-F238E27FC236}">
              <a16:creationId xmlns:a16="http://schemas.microsoft.com/office/drawing/2014/main" id="{61B64ABC-7869-43EF-BC9A-FD2BCCD7DBDC}"/>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a:off x="311175" y="3369361"/>
          <a:ext cx="551491" cy="554939"/>
        </a:xfrm>
        <a:prstGeom prst="rect">
          <a:avLst/>
        </a:prstGeom>
      </xdr:spPr>
    </xdr:pic>
    <xdr:clientData/>
  </xdr:twoCellAnchor>
  <xdr:oneCellAnchor>
    <xdr:from>
      <xdr:col>1</xdr:col>
      <xdr:colOff>38100</xdr:colOff>
      <xdr:row>9</xdr:row>
      <xdr:rowOff>104775</xdr:rowOff>
    </xdr:from>
    <xdr:ext cx="800100" cy="281744"/>
    <xdr:sp macro="" textlink="">
      <xdr:nvSpPr>
        <xdr:cNvPr id="5" name="CuadroTexto 4">
          <a:extLst>
            <a:ext uri="{FF2B5EF4-FFF2-40B4-BE49-F238E27FC236}">
              <a16:creationId xmlns:a16="http://schemas.microsoft.com/office/drawing/2014/main" id="{21A0023B-3AD5-4C90-A355-BDAFEDFC90C9}"/>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7</xdr:col>
      <xdr:colOff>0</xdr:colOff>
      <xdr:row>8</xdr:row>
      <xdr:rowOff>0</xdr:rowOff>
    </xdr:from>
    <xdr:to>
      <xdr:col>8</xdr:col>
      <xdr:colOff>47625</xdr:colOff>
      <xdr:row>18</xdr:row>
      <xdr:rowOff>28575</xdr:rowOff>
    </xdr:to>
    <xdr:sp macro="" textlink="">
      <xdr:nvSpPr>
        <xdr:cNvPr id="6" name="Rectángulo: esquinas redondeadas 5">
          <a:extLst>
            <a:ext uri="{FF2B5EF4-FFF2-40B4-BE49-F238E27FC236}">
              <a16:creationId xmlns:a16="http://schemas.microsoft.com/office/drawing/2014/main" id="{CFFB8B23-A095-4E7C-BD76-455CA2195B38}"/>
            </a:ext>
          </a:extLst>
        </xdr:cNvPr>
        <xdr:cNvSpPr/>
      </xdr:nvSpPr>
      <xdr:spPr>
        <a:xfrm>
          <a:off x="4924425"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9</xdr:row>
      <xdr:rowOff>95250</xdr:rowOff>
    </xdr:from>
    <xdr:ext cx="800100" cy="563488"/>
    <xdr:sp macro="" textlink="">
      <xdr:nvSpPr>
        <xdr:cNvPr id="7" name="CuadroTexto 6">
          <a:extLst>
            <a:ext uri="{FF2B5EF4-FFF2-40B4-BE49-F238E27FC236}">
              <a16:creationId xmlns:a16="http://schemas.microsoft.com/office/drawing/2014/main" id="{17C0503F-3708-4263-882F-E5CC44A5E69A}"/>
            </a:ext>
          </a:extLst>
        </xdr:cNvPr>
        <xdr:cNvSpPr txBox="1"/>
      </xdr:nvSpPr>
      <xdr:spPr>
        <a:xfrm>
          <a:off x="4933950" y="2352675"/>
          <a:ext cx="800100" cy="563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VISIÓN DEL CAMBIO UNA VEZ</a:t>
          </a:r>
          <a:r>
            <a:rPr lang="es-MX" sz="900" b="1" baseline="0">
              <a:solidFill>
                <a:schemeClr val="bg1"/>
              </a:solidFill>
            </a:rPr>
            <a:t> FINALIZADO EL PROYECTO</a:t>
          </a:r>
          <a:endParaRPr lang="es-MX" sz="900" b="1">
            <a:solidFill>
              <a:schemeClr val="bg1"/>
            </a:solidFill>
          </a:endParaRPr>
        </a:p>
      </xdr:txBody>
    </xdr:sp>
    <xdr:clientData/>
  </xdr:oneCellAnchor>
  <xdr:twoCellAnchor>
    <xdr:from>
      <xdr:col>13</xdr:col>
      <xdr:colOff>0</xdr:colOff>
      <xdr:row>8</xdr:row>
      <xdr:rowOff>0</xdr:rowOff>
    </xdr:from>
    <xdr:to>
      <xdr:col>14</xdr:col>
      <xdr:colOff>47625</xdr:colOff>
      <xdr:row>18</xdr:row>
      <xdr:rowOff>28575</xdr:rowOff>
    </xdr:to>
    <xdr:sp macro="" textlink="">
      <xdr:nvSpPr>
        <xdr:cNvPr id="8" name="Rectángulo: esquinas redondeadas 7">
          <a:extLst>
            <a:ext uri="{FF2B5EF4-FFF2-40B4-BE49-F238E27FC236}">
              <a16:creationId xmlns:a16="http://schemas.microsoft.com/office/drawing/2014/main" id="{0BD25443-BB1D-442F-BE26-46ABACC86054}"/>
            </a:ext>
          </a:extLst>
        </xdr:cNvPr>
        <xdr:cNvSpPr/>
      </xdr:nvSpPr>
      <xdr:spPr>
        <a:xfrm>
          <a:off x="9315450"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9</xdr:row>
      <xdr:rowOff>95250</xdr:rowOff>
    </xdr:from>
    <xdr:ext cx="800100" cy="281744"/>
    <xdr:sp macro="" textlink="">
      <xdr:nvSpPr>
        <xdr:cNvPr id="9" name="CuadroTexto 8">
          <a:extLst>
            <a:ext uri="{FF2B5EF4-FFF2-40B4-BE49-F238E27FC236}">
              <a16:creationId xmlns:a16="http://schemas.microsoft.com/office/drawing/2014/main" id="{66C7C41D-1F38-4BF8-8396-8D9F4230BC6E}"/>
            </a:ext>
          </a:extLst>
        </xdr:cNvPr>
        <xdr:cNvSpPr txBox="1"/>
      </xdr:nvSpPr>
      <xdr:spPr>
        <a:xfrm>
          <a:off x="9324975" y="23526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OBJETIVO DEL PROYECTO</a:t>
          </a:r>
        </a:p>
      </xdr:txBody>
    </xdr:sp>
    <xdr:clientData/>
  </xdr:oneCellAnchor>
  <xdr:twoCellAnchor>
    <xdr:from>
      <xdr:col>1</xdr:col>
      <xdr:colOff>0</xdr:colOff>
      <xdr:row>19</xdr:row>
      <xdr:rowOff>0</xdr:rowOff>
    </xdr:from>
    <xdr:to>
      <xdr:col>2</xdr:col>
      <xdr:colOff>85725</xdr:colOff>
      <xdr:row>31</xdr:row>
      <xdr:rowOff>0</xdr:rowOff>
    </xdr:to>
    <xdr:sp macro="" textlink="">
      <xdr:nvSpPr>
        <xdr:cNvPr id="10" name="Rectángulo: esquinas redondeadas 9">
          <a:extLst>
            <a:ext uri="{FF2B5EF4-FFF2-40B4-BE49-F238E27FC236}">
              <a16:creationId xmlns:a16="http://schemas.microsoft.com/office/drawing/2014/main" id="{7FD68D9D-0F0C-4CF3-A556-E364B9AEDAFD}"/>
            </a:ext>
          </a:extLst>
        </xdr:cNvPr>
        <xdr:cNvSpPr/>
      </xdr:nvSpPr>
      <xdr:spPr>
        <a:xfrm>
          <a:off x="161925" y="4105275"/>
          <a:ext cx="847725" cy="2238375"/>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22</xdr:row>
      <xdr:rowOff>180975</xdr:rowOff>
    </xdr:from>
    <xdr:ext cx="800100" cy="281744"/>
    <xdr:sp macro="" textlink="">
      <xdr:nvSpPr>
        <xdr:cNvPr id="11" name="CuadroTexto 10">
          <a:extLst>
            <a:ext uri="{FF2B5EF4-FFF2-40B4-BE49-F238E27FC236}">
              <a16:creationId xmlns:a16="http://schemas.microsoft.com/office/drawing/2014/main" id="{14BFAB06-35D5-4858-8066-CB6B989C61DE}"/>
            </a:ext>
          </a:extLst>
        </xdr:cNvPr>
        <xdr:cNvSpPr txBox="1"/>
      </xdr:nvSpPr>
      <xdr:spPr>
        <a:xfrm>
          <a:off x="2000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oneCellAnchor>
    <xdr:from>
      <xdr:col>13</xdr:col>
      <xdr:colOff>38100</xdr:colOff>
      <xdr:row>22</xdr:row>
      <xdr:rowOff>180975</xdr:rowOff>
    </xdr:from>
    <xdr:ext cx="800100" cy="281744"/>
    <xdr:sp macro="" textlink="">
      <xdr:nvSpPr>
        <xdr:cNvPr id="12" name="CuadroTexto 11">
          <a:extLst>
            <a:ext uri="{FF2B5EF4-FFF2-40B4-BE49-F238E27FC236}">
              <a16:creationId xmlns:a16="http://schemas.microsoft.com/office/drawing/2014/main" id="{6D32AA87-EC2B-403D-B3DF-B87FE9A0848B}"/>
            </a:ext>
          </a:extLst>
        </xdr:cNvPr>
        <xdr:cNvSpPr txBox="1"/>
      </xdr:nvSpPr>
      <xdr:spPr>
        <a:xfrm>
          <a:off x="9353550"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twoCellAnchor>
    <xdr:from>
      <xdr:col>12</xdr:col>
      <xdr:colOff>130967</xdr:colOff>
      <xdr:row>18</xdr:row>
      <xdr:rowOff>114300</xdr:rowOff>
    </xdr:from>
    <xdr:to>
      <xdr:col>14</xdr:col>
      <xdr:colOff>47625</xdr:colOff>
      <xdr:row>30</xdr:row>
      <xdr:rowOff>190499</xdr:rowOff>
    </xdr:to>
    <xdr:sp macro="" textlink="">
      <xdr:nvSpPr>
        <xdr:cNvPr id="13" name="Rectángulo: esquinas redondeadas 12">
          <a:extLst>
            <a:ext uri="{FF2B5EF4-FFF2-40B4-BE49-F238E27FC236}">
              <a16:creationId xmlns:a16="http://schemas.microsoft.com/office/drawing/2014/main" id="{40857E4F-BE93-4EBB-9F2D-12A7C7069ACA}"/>
            </a:ext>
          </a:extLst>
        </xdr:cNvPr>
        <xdr:cNvSpPr/>
      </xdr:nvSpPr>
      <xdr:spPr>
        <a:xfrm>
          <a:off x="9294017" y="4095750"/>
          <a:ext cx="831058" cy="224789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0</xdr:colOff>
      <xdr:row>22</xdr:row>
      <xdr:rowOff>66675</xdr:rowOff>
    </xdr:from>
    <xdr:ext cx="800100" cy="281744"/>
    <xdr:sp macro="" textlink="">
      <xdr:nvSpPr>
        <xdr:cNvPr id="14" name="CuadroTexto 13">
          <a:extLst>
            <a:ext uri="{FF2B5EF4-FFF2-40B4-BE49-F238E27FC236}">
              <a16:creationId xmlns:a16="http://schemas.microsoft.com/office/drawing/2014/main" id="{B902C5EF-74E4-4E83-B96B-769458AB4927}"/>
            </a:ext>
          </a:extLst>
        </xdr:cNvPr>
        <xdr:cNvSpPr txBox="1"/>
      </xdr:nvSpPr>
      <xdr:spPr>
        <a:xfrm>
          <a:off x="9315450" y="47434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ENTREGABLES DEL PROYECTO</a:t>
          </a:r>
        </a:p>
      </xdr:txBody>
    </xdr:sp>
    <xdr:clientData/>
  </xdr:oneCellAnchor>
  <xdr:twoCellAnchor>
    <xdr:from>
      <xdr:col>1</xdr:col>
      <xdr:colOff>0</xdr:colOff>
      <xdr:row>31</xdr:row>
      <xdr:rowOff>85725</xdr:rowOff>
    </xdr:from>
    <xdr:to>
      <xdr:col>3</xdr:col>
      <xdr:colOff>0</xdr:colOff>
      <xdr:row>32</xdr:row>
      <xdr:rowOff>171451</xdr:rowOff>
    </xdr:to>
    <xdr:sp macro="" textlink="">
      <xdr:nvSpPr>
        <xdr:cNvPr id="15" name="Rectángulo: esquinas redondeadas 14">
          <a:extLst>
            <a:ext uri="{FF2B5EF4-FFF2-40B4-BE49-F238E27FC236}">
              <a16:creationId xmlns:a16="http://schemas.microsoft.com/office/drawing/2014/main" id="{7D1E2455-BF34-4A2A-8970-5588979CE09B}"/>
            </a:ext>
          </a:extLst>
        </xdr:cNvPr>
        <xdr:cNvSpPr/>
      </xdr:nvSpPr>
      <xdr:spPr>
        <a:xfrm>
          <a:off x="161925" y="6429375"/>
          <a:ext cx="1800225" cy="276226"/>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REGIONES</a:t>
          </a:r>
        </a:p>
      </xdr:txBody>
    </xdr:sp>
    <xdr:clientData/>
  </xdr:twoCellAnchor>
  <xdr:twoCellAnchor>
    <xdr:from>
      <xdr:col>3</xdr:col>
      <xdr:colOff>9525</xdr:colOff>
      <xdr:row>31</xdr:row>
      <xdr:rowOff>85726</xdr:rowOff>
    </xdr:from>
    <xdr:to>
      <xdr:col>4</xdr:col>
      <xdr:colOff>819149</xdr:colOff>
      <xdr:row>32</xdr:row>
      <xdr:rowOff>180976</xdr:rowOff>
    </xdr:to>
    <xdr:sp macro="" textlink="">
      <xdr:nvSpPr>
        <xdr:cNvPr id="16" name="Rectángulo: esquinas redondeadas 15">
          <a:extLst>
            <a:ext uri="{FF2B5EF4-FFF2-40B4-BE49-F238E27FC236}">
              <a16:creationId xmlns:a16="http://schemas.microsoft.com/office/drawing/2014/main" id="{63F4EE4F-8B56-4604-AD06-5B3956DF7B8F}"/>
            </a:ext>
          </a:extLst>
        </xdr:cNvPr>
        <xdr:cNvSpPr/>
      </xdr:nvSpPr>
      <xdr:spPr>
        <a:xfrm>
          <a:off x="1971675" y="6429376"/>
          <a:ext cx="1895474"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OPERACIÓN</a:t>
          </a:r>
          <a:r>
            <a:rPr lang="es-MX" sz="900" b="1" baseline="0"/>
            <a:t> / PROYECTO</a:t>
          </a:r>
          <a:endParaRPr lang="es-MX" sz="900" b="1"/>
        </a:p>
      </xdr:txBody>
    </xdr:sp>
    <xdr:clientData/>
  </xdr:twoCellAnchor>
  <xdr:twoCellAnchor>
    <xdr:from>
      <xdr:col>8</xdr:col>
      <xdr:colOff>19050</xdr:colOff>
      <xdr:row>31</xdr:row>
      <xdr:rowOff>85725</xdr:rowOff>
    </xdr:from>
    <xdr:to>
      <xdr:col>9</xdr:col>
      <xdr:colOff>962025</xdr:colOff>
      <xdr:row>32</xdr:row>
      <xdr:rowOff>180976</xdr:rowOff>
    </xdr:to>
    <xdr:sp macro="" textlink="">
      <xdr:nvSpPr>
        <xdr:cNvPr id="17" name="Rectángulo: esquinas redondeadas 16">
          <a:extLst>
            <a:ext uri="{FF2B5EF4-FFF2-40B4-BE49-F238E27FC236}">
              <a16:creationId xmlns:a16="http://schemas.microsoft.com/office/drawing/2014/main" id="{5A8A9D37-274A-4F11-979A-4ACB3FF0C780}"/>
            </a:ext>
          </a:extLst>
        </xdr:cNvPr>
        <xdr:cNvSpPr/>
      </xdr:nvSpPr>
      <xdr:spPr>
        <a:xfrm>
          <a:off x="5705475" y="6429375"/>
          <a:ext cx="1895475"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MUNICIPIOS</a:t>
          </a:r>
        </a:p>
      </xdr:txBody>
    </xdr:sp>
    <xdr:clientData/>
  </xdr:twoCellAnchor>
  <xdr:oneCellAnchor>
    <xdr:from>
      <xdr:col>11</xdr:col>
      <xdr:colOff>723900</xdr:colOff>
      <xdr:row>31</xdr:row>
      <xdr:rowOff>19050</xdr:rowOff>
    </xdr:from>
    <xdr:ext cx="800100" cy="140872"/>
    <xdr:sp macro="" textlink="">
      <xdr:nvSpPr>
        <xdr:cNvPr id="18" name="CuadroTexto 17">
          <a:extLst>
            <a:ext uri="{FF2B5EF4-FFF2-40B4-BE49-F238E27FC236}">
              <a16:creationId xmlns:a16="http://schemas.microsoft.com/office/drawing/2014/main" id="{44416F6D-5059-40FC-A4BB-889AFF848BCC}"/>
            </a:ext>
          </a:extLst>
        </xdr:cNvPr>
        <xdr:cNvSpPr txBox="1"/>
      </xdr:nvSpPr>
      <xdr:spPr>
        <a:xfrm>
          <a:off x="8534400" y="6362700"/>
          <a:ext cx="800100"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MUNICIPIO</a:t>
          </a:r>
        </a:p>
      </xdr:txBody>
    </xdr:sp>
    <xdr:clientData/>
  </xdr:oneCellAnchor>
  <xdr:twoCellAnchor>
    <xdr:from>
      <xdr:col>4</xdr:col>
      <xdr:colOff>819150</xdr:colOff>
      <xdr:row>31</xdr:row>
      <xdr:rowOff>85726</xdr:rowOff>
    </xdr:from>
    <xdr:to>
      <xdr:col>7</xdr:col>
      <xdr:colOff>752475</xdr:colOff>
      <xdr:row>32</xdr:row>
      <xdr:rowOff>180976</xdr:rowOff>
    </xdr:to>
    <xdr:sp macro="" textlink="">
      <xdr:nvSpPr>
        <xdr:cNvPr id="19" name="Rectángulo: esquinas redondeadas 18">
          <a:extLst>
            <a:ext uri="{FF2B5EF4-FFF2-40B4-BE49-F238E27FC236}">
              <a16:creationId xmlns:a16="http://schemas.microsoft.com/office/drawing/2014/main" id="{F9516EFA-BB52-4445-A47E-780586758A25}"/>
            </a:ext>
          </a:extLst>
        </xdr:cNvPr>
        <xdr:cNvSpPr/>
      </xdr:nvSpPr>
      <xdr:spPr>
        <a:xfrm>
          <a:off x="3867150" y="6429376"/>
          <a:ext cx="1809750"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DEPARTAMENTOS</a:t>
          </a:r>
        </a:p>
      </xdr:txBody>
    </xdr:sp>
    <xdr:clientData/>
  </xdr:twoCellAnchor>
  <xdr:twoCellAnchor>
    <xdr:from>
      <xdr:col>10</xdr:col>
      <xdr:colOff>57150</xdr:colOff>
      <xdr:row>31</xdr:row>
      <xdr:rowOff>85725</xdr:rowOff>
    </xdr:from>
    <xdr:to>
      <xdr:col>18</xdr:col>
      <xdr:colOff>47625</xdr:colOff>
      <xdr:row>32</xdr:row>
      <xdr:rowOff>180976</xdr:rowOff>
    </xdr:to>
    <xdr:sp macro="" textlink="">
      <xdr:nvSpPr>
        <xdr:cNvPr id="20" name="Rectángulo: esquinas redondeadas 19">
          <a:extLst>
            <a:ext uri="{FF2B5EF4-FFF2-40B4-BE49-F238E27FC236}">
              <a16:creationId xmlns:a16="http://schemas.microsoft.com/office/drawing/2014/main" id="{B0DC7618-2A5B-4A20-A303-24238D5FDF34}"/>
            </a:ext>
          </a:extLst>
        </xdr:cNvPr>
        <xdr:cNvSpPr/>
      </xdr:nvSpPr>
      <xdr:spPr>
        <a:xfrm>
          <a:off x="7667625" y="6429375"/>
          <a:ext cx="4933950"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COMUNIDADES</a:t>
          </a:r>
        </a:p>
      </xdr:txBody>
    </xdr:sp>
    <xdr:clientData/>
  </xdr:twoCellAnchor>
  <xdr:twoCellAnchor>
    <xdr:from>
      <xdr:col>1</xdr:col>
      <xdr:colOff>38099</xdr:colOff>
      <xdr:row>39</xdr:row>
      <xdr:rowOff>114300</xdr:rowOff>
    </xdr:from>
    <xdr:to>
      <xdr:col>2</xdr:col>
      <xdr:colOff>85724</xdr:colOff>
      <xdr:row>47</xdr:row>
      <xdr:rowOff>9524</xdr:rowOff>
    </xdr:to>
    <xdr:sp macro="" textlink="">
      <xdr:nvSpPr>
        <xdr:cNvPr id="21" name="Rectángulo: esquinas redondeadas 20">
          <a:extLst>
            <a:ext uri="{FF2B5EF4-FFF2-40B4-BE49-F238E27FC236}">
              <a16:creationId xmlns:a16="http://schemas.microsoft.com/office/drawing/2014/main" id="{51622FCB-16A0-41E5-AEEC-157B96742C93}"/>
            </a:ext>
          </a:extLst>
        </xdr:cNvPr>
        <xdr:cNvSpPr/>
      </xdr:nvSpPr>
      <xdr:spPr>
        <a:xfrm>
          <a:off x="200024" y="8029575"/>
          <a:ext cx="809625" cy="3219449"/>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41</xdr:row>
      <xdr:rowOff>371475</xdr:rowOff>
    </xdr:from>
    <xdr:ext cx="800100" cy="375680"/>
    <xdr:sp macro="" textlink="">
      <xdr:nvSpPr>
        <xdr:cNvPr id="22" name="CuadroTexto 21">
          <a:extLst>
            <a:ext uri="{FF2B5EF4-FFF2-40B4-BE49-F238E27FC236}">
              <a16:creationId xmlns:a16="http://schemas.microsoft.com/office/drawing/2014/main" id="{6FDEE728-A7D4-45A5-A3C3-A9F5AFD7C8D0}"/>
            </a:ext>
          </a:extLst>
        </xdr:cNvPr>
        <xdr:cNvSpPr txBox="1"/>
      </xdr:nvSpPr>
      <xdr:spPr>
        <a:xfrm>
          <a:off x="200025" y="8601075"/>
          <a:ext cx="800100" cy="375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RIESGOS Y OPORTUNIDADES</a:t>
          </a:r>
          <a:r>
            <a:rPr lang="es-MX" sz="800" b="1" baseline="0">
              <a:solidFill>
                <a:schemeClr val="bg1"/>
              </a:solidFill>
            </a:rPr>
            <a:t> DEL PROYECTO</a:t>
          </a:r>
          <a:endParaRPr lang="es-MX" sz="800" b="1">
            <a:solidFill>
              <a:schemeClr val="bg1"/>
            </a:solidFill>
          </a:endParaRPr>
        </a:p>
      </xdr:txBody>
    </xdr:sp>
    <xdr:clientData/>
  </xdr:oneCellAnchor>
  <xdr:twoCellAnchor>
    <xdr:from>
      <xdr:col>7</xdr:col>
      <xdr:colOff>0</xdr:colOff>
      <xdr:row>40</xdr:row>
      <xdr:rowOff>0</xdr:rowOff>
    </xdr:from>
    <xdr:to>
      <xdr:col>8</xdr:col>
      <xdr:colOff>47625</xdr:colOff>
      <xdr:row>43</xdr:row>
      <xdr:rowOff>428625</xdr:rowOff>
    </xdr:to>
    <xdr:sp macro="" textlink="">
      <xdr:nvSpPr>
        <xdr:cNvPr id="23" name="Rectángulo: esquinas redondeadas 22">
          <a:extLst>
            <a:ext uri="{FF2B5EF4-FFF2-40B4-BE49-F238E27FC236}">
              <a16:creationId xmlns:a16="http://schemas.microsoft.com/office/drawing/2014/main" id="{2F04919E-F84D-4F27-8D60-04BBC9E21597}"/>
            </a:ext>
          </a:extLst>
        </xdr:cNvPr>
        <xdr:cNvSpPr/>
      </xdr:nvSpPr>
      <xdr:spPr>
        <a:xfrm>
          <a:off x="4924425" y="8039100"/>
          <a:ext cx="809625" cy="1733550"/>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41</xdr:row>
      <xdr:rowOff>38100</xdr:rowOff>
    </xdr:from>
    <xdr:ext cx="800100" cy="422616"/>
    <xdr:sp macro="" textlink="">
      <xdr:nvSpPr>
        <xdr:cNvPr id="24" name="CuadroTexto 23">
          <a:extLst>
            <a:ext uri="{FF2B5EF4-FFF2-40B4-BE49-F238E27FC236}">
              <a16:creationId xmlns:a16="http://schemas.microsoft.com/office/drawing/2014/main" id="{0E8B5C5D-878F-4CEB-9FFE-21FAFF726DE3}"/>
            </a:ext>
          </a:extLst>
        </xdr:cNvPr>
        <xdr:cNvSpPr txBox="1"/>
      </xdr:nvSpPr>
      <xdr:spPr>
        <a:xfrm>
          <a:off x="4933950" y="8267700"/>
          <a:ext cx="800100" cy="4226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	REQUISITOS</a:t>
          </a:r>
          <a:r>
            <a:rPr lang="es-MX" sz="900" b="1" baseline="0">
              <a:solidFill>
                <a:schemeClr val="bg1"/>
              </a:solidFill>
            </a:rPr>
            <a:t> DE ENTRADA</a:t>
          </a:r>
          <a:endParaRPr lang="es-MX" sz="900" b="1">
            <a:solidFill>
              <a:schemeClr val="bg1"/>
            </a:solidFill>
          </a:endParaRPr>
        </a:p>
      </xdr:txBody>
    </xdr:sp>
    <xdr:clientData/>
  </xdr:oneCellAnchor>
  <xdr:twoCellAnchor>
    <xdr:from>
      <xdr:col>13</xdr:col>
      <xdr:colOff>0</xdr:colOff>
      <xdr:row>40</xdr:row>
      <xdr:rowOff>0</xdr:rowOff>
    </xdr:from>
    <xdr:to>
      <xdr:col>14</xdr:col>
      <xdr:colOff>47625</xdr:colOff>
      <xdr:row>47</xdr:row>
      <xdr:rowOff>28575</xdr:rowOff>
    </xdr:to>
    <xdr:sp macro="" textlink="">
      <xdr:nvSpPr>
        <xdr:cNvPr id="25" name="Rectángulo: esquinas redondeadas 24">
          <a:extLst>
            <a:ext uri="{FF2B5EF4-FFF2-40B4-BE49-F238E27FC236}">
              <a16:creationId xmlns:a16="http://schemas.microsoft.com/office/drawing/2014/main" id="{4505CE2C-1525-4D93-9AF4-F2C3A54CD8AA}"/>
            </a:ext>
          </a:extLst>
        </xdr:cNvPr>
        <xdr:cNvSpPr/>
      </xdr:nvSpPr>
      <xdr:spPr>
        <a:xfrm>
          <a:off x="9315450" y="8039100"/>
          <a:ext cx="809625" cy="3228975"/>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41</xdr:row>
      <xdr:rowOff>95250</xdr:rowOff>
    </xdr:from>
    <xdr:ext cx="800100" cy="281744"/>
    <xdr:sp macro="" textlink="">
      <xdr:nvSpPr>
        <xdr:cNvPr id="26" name="CuadroTexto 25">
          <a:extLst>
            <a:ext uri="{FF2B5EF4-FFF2-40B4-BE49-F238E27FC236}">
              <a16:creationId xmlns:a16="http://schemas.microsoft.com/office/drawing/2014/main" id="{79813F84-C134-4201-89FD-FA583074AA29}"/>
            </a:ext>
          </a:extLst>
        </xdr:cNvPr>
        <xdr:cNvSpPr txBox="1"/>
      </xdr:nvSpPr>
      <xdr:spPr>
        <a:xfrm>
          <a:off x="9324975" y="83248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RESTRICCIONES DEL PROYECTO</a:t>
          </a:r>
        </a:p>
      </xdr:txBody>
    </xdr:sp>
    <xdr:clientData/>
  </xdr:oneCellAnchor>
  <xdr:twoCellAnchor editAs="oneCell">
    <xdr:from>
      <xdr:col>7</xdr:col>
      <xdr:colOff>109055</xdr:colOff>
      <xdr:row>42</xdr:row>
      <xdr:rowOff>416026</xdr:rowOff>
    </xdr:from>
    <xdr:to>
      <xdr:col>7</xdr:col>
      <xdr:colOff>703713</xdr:colOff>
      <xdr:row>43</xdr:row>
      <xdr:rowOff>276225</xdr:rowOff>
    </xdr:to>
    <xdr:pic>
      <xdr:nvPicPr>
        <xdr:cNvPr id="27" name="Imagen 26">
          <a:extLst>
            <a:ext uri="{FF2B5EF4-FFF2-40B4-BE49-F238E27FC236}">
              <a16:creationId xmlns:a16="http://schemas.microsoft.com/office/drawing/2014/main" id="{B3DFFB77-6CBE-41B5-BC8C-9D320F0E5FA3}"/>
            </a:ext>
          </a:extLst>
        </xdr:cNvPr>
        <xdr:cNvPicPr>
          <a:picLocks noChangeAspect="1"/>
        </xdr:cNvPicPr>
      </xdr:nvPicPr>
      <xdr:blipFill>
        <a:blip xmlns:r="http://schemas.openxmlformats.org/officeDocument/2006/relationships" r:embed="rId3" cstate="print">
          <a:lum bright="70000" contrast="-70000"/>
          <a:extLst>
            <a:ext uri="{BEBA8EAE-BF5A-486C-A8C5-ECC9F3942E4B}">
              <a14:imgProps xmlns:a14="http://schemas.microsoft.com/office/drawing/2010/main">
                <a14:imgLayer r:embed="rId4">
                  <a14:imgEffect>
                    <a14:artisticPencilGrayscale/>
                  </a14:imgEffect>
                </a14:imgLayer>
              </a14:imgProps>
            </a:ext>
            <a:ext uri="{28A0092B-C50C-407E-A947-70E740481C1C}">
              <a14:useLocalDpi xmlns:a14="http://schemas.microsoft.com/office/drawing/2010/main" val="0"/>
            </a:ext>
          </a:extLst>
        </a:blip>
        <a:stretch>
          <a:fillRect/>
        </a:stretch>
      </xdr:blipFill>
      <xdr:spPr>
        <a:xfrm>
          <a:off x="5033480" y="9302851"/>
          <a:ext cx="594658" cy="317399"/>
        </a:xfrm>
        <a:prstGeom prst="rect">
          <a:avLst/>
        </a:prstGeom>
      </xdr:spPr>
    </xdr:pic>
    <xdr:clientData/>
  </xdr:twoCellAnchor>
  <xdr:twoCellAnchor>
    <xdr:from>
      <xdr:col>6</xdr:col>
      <xdr:colOff>142875</xdr:colOff>
      <xdr:row>43</xdr:row>
      <xdr:rowOff>447675</xdr:rowOff>
    </xdr:from>
    <xdr:to>
      <xdr:col>8</xdr:col>
      <xdr:colOff>38100</xdr:colOff>
      <xdr:row>47</xdr:row>
      <xdr:rowOff>19050</xdr:rowOff>
    </xdr:to>
    <xdr:sp macro="" textlink="">
      <xdr:nvSpPr>
        <xdr:cNvPr id="28" name="Rectángulo: esquinas redondeadas 27">
          <a:extLst>
            <a:ext uri="{FF2B5EF4-FFF2-40B4-BE49-F238E27FC236}">
              <a16:creationId xmlns:a16="http://schemas.microsoft.com/office/drawing/2014/main" id="{0C8907A6-6799-40ED-B9BD-0287B3C3B9A1}"/>
            </a:ext>
          </a:extLst>
        </xdr:cNvPr>
        <xdr:cNvSpPr/>
      </xdr:nvSpPr>
      <xdr:spPr>
        <a:xfrm>
          <a:off x="4914900" y="9791700"/>
          <a:ext cx="809625" cy="1466850"/>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0</xdr:colOff>
      <xdr:row>44</xdr:row>
      <xdr:rowOff>276225</xdr:rowOff>
    </xdr:from>
    <xdr:ext cx="800100" cy="281744"/>
    <xdr:sp macro="" textlink="">
      <xdr:nvSpPr>
        <xdr:cNvPr id="29" name="CuadroTexto 28">
          <a:extLst>
            <a:ext uri="{FF2B5EF4-FFF2-40B4-BE49-F238E27FC236}">
              <a16:creationId xmlns:a16="http://schemas.microsoft.com/office/drawing/2014/main" id="{4E5AAB9E-C91A-4506-A205-BABEEBEAC916}"/>
            </a:ext>
          </a:extLst>
        </xdr:cNvPr>
        <xdr:cNvSpPr txBox="1"/>
      </xdr:nvSpPr>
      <xdr:spPr>
        <a:xfrm>
          <a:off x="4924425" y="1014412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SUPUESTOS DEL PROYECTO</a:t>
          </a:r>
        </a:p>
      </xdr:txBody>
    </xdr:sp>
    <xdr:clientData/>
  </xdr:oneCellAnchor>
  <xdr:twoCellAnchor>
    <xdr:from>
      <xdr:col>1</xdr:col>
      <xdr:colOff>38100</xdr:colOff>
      <xdr:row>47</xdr:row>
      <xdr:rowOff>190500</xdr:rowOff>
    </xdr:from>
    <xdr:to>
      <xdr:col>2</xdr:col>
      <xdr:colOff>28576</xdr:colOff>
      <xdr:row>56</xdr:row>
      <xdr:rowOff>9524</xdr:rowOff>
    </xdr:to>
    <xdr:sp macro="" textlink="">
      <xdr:nvSpPr>
        <xdr:cNvPr id="30" name="Rectángulo: esquinas redondeadas 29">
          <a:extLst>
            <a:ext uri="{FF2B5EF4-FFF2-40B4-BE49-F238E27FC236}">
              <a16:creationId xmlns:a16="http://schemas.microsoft.com/office/drawing/2014/main" id="{3340DE33-47CE-4EB4-9A14-92DBA94A295B}"/>
            </a:ext>
          </a:extLst>
        </xdr:cNvPr>
        <xdr:cNvSpPr/>
      </xdr:nvSpPr>
      <xdr:spPr>
        <a:xfrm>
          <a:off x="200025" y="11430000"/>
          <a:ext cx="752476" cy="2867024"/>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9525</xdr:colOff>
      <xdr:row>49</xdr:row>
      <xdr:rowOff>428625</xdr:rowOff>
    </xdr:from>
    <xdr:ext cx="800100" cy="500906"/>
    <xdr:sp macro="" textlink="">
      <xdr:nvSpPr>
        <xdr:cNvPr id="31" name="CuadroTexto 30">
          <a:extLst>
            <a:ext uri="{FF2B5EF4-FFF2-40B4-BE49-F238E27FC236}">
              <a16:creationId xmlns:a16="http://schemas.microsoft.com/office/drawing/2014/main" id="{F6A8342E-EA93-45A6-B650-58C71B9EA752}"/>
            </a:ext>
          </a:extLst>
        </xdr:cNvPr>
        <xdr:cNvSpPr txBox="1"/>
      </xdr:nvSpPr>
      <xdr:spPr>
        <a:xfrm>
          <a:off x="171450" y="12030075"/>
          <a:ext cx="8001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PRINCIPALES</a:t>
          </a:r>
          <a:r>
            <a:rPr lang="es-MX" sz="800" b="1" baseline="0">
              <a:solidFill>
                <a:schemeClr val="bg1"/>
              </a:solidFill>
            </a:rPr>
            <a:t> ACTORES DEL PROYECTO Y SU ROL</a:t>
          </a:r>
          <a:endParaRPr lang="es-MX" sz="800" b="1">
            <a:solidFill>
              <a:schemeClr val="bg1"/>
            </a:solidFill>
          </a:endParaRPr>
        </a:p>
      </xdr:txBody>
    </xdr:sp>
    <xdr:clientData/>
  </xdr:oneCellAnchor>
  <xdr:twoCellAnchor>
    <xdr:from>
      <xdr:col>5</xdr:col>
      <xdr:colOff>209550</xdr:colOff>
      <xdr:row>47</xdr:row>
      <xdr:rowOff>190500</xdr:rowOff>
    </xdr:from>
    <xdr:to>
      <xdr:col>7</xdr:col>
      <xdr:colOff>47626</xdr:colOff>
      <xdr:row>56</xdr:row>
      <xdr:rowOff>9524</xdr:rowOff>
    </xdr:to>
    <xdr:sp macro="" textlink="">
      <xdr:nvSpPr>
        <xdr:cNvPr id="32" name="Rectángulo: esquinas redondeadas 31">
          <a:extLst>
            <a:ext uri="{FF2B5EF4-FFF2-40B4-BE49-F238E27FC236}">
              <a16:creationId xmlns:a16="http://schemas.microsoft.com/office/drawing/2014/main" id="{7A745866-28F9-46DA-A4B5-2F096BC80D2A}"/>
            </a:ext>
          </a:extLst>
        </xdr:cNvPr>
        <xdr:cNvSpPr/>
      </xdr:nvSpPr>
      <xdr:spPr>
        <a:xfrm>
          <a:off x="4162425" y="11430000"/>
          <a:ext cx="809626" cy="2867024"/>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5</xdr:col>
      <xdr:colOff>228600</xdr:colOff>
      <xdr:row>49</xdr:row>
      <xdr:rowOff>419100</xdr:rowOff>
    </xdr:from>
    <xdr:ext cx="714375" cy="500906"/>
    <xdr:sp macro="" textlink="">
      <xdr:nvSpPr>
        <xdr:cNvPr id="33" name="CuadroTexto 32">
          <a:extLst>
            <a:ext uri="{FF2B5EF4-FFF2-40B4-BE49-F238E27FC236}">
              <a16:creationId xmlns:a16="http://schemas.microsoft.com/office/drawing/2014/main" id="{FF1B74D7-CF6D-4D88-9029-665806AAA35F}"/>
            </a:ext>
          </a:extLst>
        </xdr:cNvPr>
        <xdr:cNvSpPr txBox="1"/>
      </xdr:nvSpPr>
      <xdr:spPr>
        <a:xfrm>
          <a:off x="4181475" y="12030075"/>
          <a:ext cx="714375"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CICLO DE VIDA EN EL CUAL SE EJECUTA EL PROYECTO</a:t>
          </a:r>
        </a:p>
      </xdr:txBody>
    </xdr:sp>
    <xdr:clientData/>
  </xdr:oneCellAnchor>
  <xdr:twoCellAnchor>
    <xdr:from>
      <xdr:col>11</xdr:col>
      <xdr:colOff>0</xdr:colOff>
      <xdr:row>47</xdr:row>
      <xdr:rowOff>133350</xdr:rowOff>
    </xdr:from>
    <xdr:to>
      <xdr:col>18</xdr:col>
      <xdr:colOff>0</xdr:colOff>
      <xdr:row>49</xdr:row>
      <xdr:rowOff>9525</xdr:rowOff>
    </xdr:to>
    <xdr:sp macro="" textlink="">
      <xdr:nvSpPr>
        <xdr:cNvPr id="34" name="Rectángulo: esquinas redondeadas 33">
          <a:extLst>
            <a:ext uri="{FF2B5EF4-FFF2-40B4-BE49-F238E27FC236}">
              <a16:creationId xmlns:a16="http://schemas.microsoft.com/office/drawing/2014/main" id="{39C50CC5-C30D-4E65-916D-1A30D15A21CE}"/>
            </a:ext>
          </a:extLst>
        </xdr:cNvPr>
        <xdr:cNvSpPr/>
      </xdr:nvSpPr>
      <xdr:spPr>
        <a:xfrm>
          <a:off x="7810500" y="11372850"/>
          <a:ext cx="4743450" cy="247650"/>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50" b="1"/>
            <a:t>Presupuesto del proyecto 2020</a:t>
          </a:r>
        </a:p>
        <a:p>
          <a:pPr algn="ctr"/>
          <a:endParaRPr lang="es-MX" sz="1050" b="1"/>
        </a:p>
      </xdr:txBody>
    </xdr:sp>
    <xdr:clientData/>
  </xdr:twoCellAnchor>
  <xdr:twoCellAnchor>
    <xdr:from>
      <xdr:col>1</xdr:col>
      <xdr:colOff>66675</xdr:colOff>
      <xdr:row>57</xdr:row>
      <xdr:rowOff>0</xdr:rowOff>
    </xdr:from>
    <xdr:to>
      <xdr:col>2</xdr:col>
      <xdr:colOff>57151</xdr:colOff>
      <xdr:row>68</xdr:row>
      <xdr:rowOff>38100</xdr:rowOff>
    </xdr:to>
    <xdr:sp macro="" textlink="">
      <xdr:nvSpPr>
        <xdr:cNvPr id="35" name="Rectángulo: esquinas redondeadas 34">
          <a:extLst>
            <a:ext uri="{FF2B5EF4-FFF2-40B4-BE49-F238E27FC236}">
              <a16:creationId xmlns:a16="http://schemas.microsoft.com/office/drawing/2014/main" id="{1DE4E67C-5E32-4999-91BA-D49ABA09B041}"/>
            </a:ext>
          </a:extLst>
        </xdr:cNvPr>
        <xdr:cNvSpPr/>
      </xdr:nvSpPr>
      <xdr:spPr>
        <a:xfrm>
          <a:off x="228600" y="14411325"/>
          <a:ext cx="752476"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76200</xdr:colOff>
      <xdr:row>59</xdr:row>
      <xdr:rowOff>47625</xdr:rowOff>
    </xdr:from>
    <xdr:ext cx="685800" cy="250453"/>
    <xdr:sp macro="" textlink="">
      <xdr:nvSpPr>
        <xdr:cNvPr id="36" name="CuadroTexto 35">
          <a:extLst>
            <a:ext uri="{FF2B5EF4-FFF2-40B4-BE49-F238E27FC236}">
              <a16:creationId xmlns:a16="http://schemas.microsoft.com/office/drawing/2014/main" id="{A95C83FD-8556-4E67-B8CE-5DF99C6BA583}"/>
            </a:ext>
          </a:extLst>
        </xdr:cNvPr>
        <xdr:cNvSpPr txBox="1"/>
      </xdr:nvSpPr>
      <xdr:spPr>
        <a:xfrm>
          <a:off x="238125" y="14859000"/>
          <a:ext cx="6858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INDICADORES DEL PROYECTO</a:t>
          </a:r>
        </a:p>
      </xdr:txBody>
    </xdr:sp>
    <xdr:clientData/>
  </xdr:oneCellAnchor>
  <xdr:twoCellAnchor>
    <xdr:from>
      <xdr:col>9</xdr:col>
      <xdr:colOff>371475</xdr:colOff>
      <xdr:row>56</xdr:row>
      <xdr:rowOff>114300</xdr:rowOff>
    </xdr:from>
    <xdr:to>
      <xdr:col>11</xdr:col>
      <xdr:colOff>1</xdr:colOff>
      <xdr:row>68</xdr:row>
      <xdr:rowOff>28575</xdr:rowOff>
    </xdr:to>
    <xdr:sp macro="" textlink="">
      <xdr:nvSpPr>
        <xdr:cNvPr id="37" name="Rectángulo: esquinas redondeadas 36">
          <a:extLst>
            <a:ext uri="{FF2B5EF4-FFF2-40B4-BE49-F238E27FC236}">
              <a16:creationId xmlns:a16="http://schemas.microsoft.com/office/drawing/2014/main" id="{75325855-59F0-4AC0-8F22-77D2C2060884}"/>
            </a:ext>
          </a:extLst>
        </xdr:cNvPr>
        <xdr:cNvSpPr/>
      </xdr:nvSpPr>
      <xdr:spPr>
        <a:xfrm>
          <a:off x="7010400" y="14401800"/>
          <a:ext cx="80010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14</xdr:col>
      <xdr:colOff>161925</xdr:colOff>
      <xdr:row>56</xdr:row>
      <xdr:rowOff>104775</xdr:rowOff>
    </xdr:from>
    <xdr:to>
      <xdr:col>16</xdr:col>
      <xdr:colOff>9526</xdr:colOff>
      <xdr:row>68</xdr:row>
      <xdr:rowOff>19050</xdr:rowOff>
    </xdr:to>
    <xdr:sp macro="" textlink="">
      <xdr:nvSpPr>
        <xdr:cNvPr id="38" name="Rectángulo: esquinas redondeadas 37">
          <a:extLst>
            <a:ext uri="{FF2B5EF4-FFF2-40B4-BE49-F238E27FC236}">
              <a16:creationId xmlns:a16="http://schemas.microsoft.com/office/drawing/2014/main" id="{8784A430-0119-424C-980F-2BBA78ACF76A}"/>
            </a:ext>
          </a:extLst>
        </xdr:cNvPr>
        <xdr:cNvSpPr/>
      </xdr:nvSpPr>
      <xdr:spPr>
        <a:xfrm>
          <a:off x="10239375" y="14392275"/>
          <a:ext cx="78105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9</xdr:col>
      <xdr:colOff>381000</xdr:colOff>
      <xdr:row>59</xdr:row>
      <xdr:rowOff>57150</xdr:rowOff>
    </xdr:from>
    <xdr:ext cx="762000" cy="500906"/>
    <xdr:sp macro="" textlink="">
      <xdr:nvSpPr>
        <xdr:cNvPr id="39" name="CuadroTexto 38">
          <a:extLst>
            <a:ext uri="{FF2B5EF4-FFF2-40B4-BE49-F238E27FC236}">
              <a16:creationId xmlns:a16="http://schemas.microsoft.com/office/drawing/2014/main" id="{C74AA2D9-BD3A-416D-9641-2730ECE1A643}"/>
            </a:ext>
          </a:extLst>
        </xdr:cNvPr>
        <xdr:cNvSpPr txBox="1"/>
      </xdr:nvSpPr>
      <xdr:spPr>
        <a:xfrm>
          <a:off x="7019925" y="14868525"/>
          <a:ext cx="7620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TIPO</a:t>
          </a:r>
          <a:r>
            <a:rPr lang="es-MX" sz="800" b="1" baseline="0">
              <a:solidFill>
                <a:schemeClr val="bg1"/>
              </a:solidFill>
            </a:rPr>
            <a:t> DE PROYECTO DE INVERSIÓN SOCIAL</a:t>
          </a:r>
          <a:endParaRPr lang="es-MX" sz="800" b="1">
            <a:solidFill>
              <a:schemeClr val="bg1"/>
            </a:solidFill>
          </a:endParaRPr>
        </a:p>
      </xdr:txBody>
    </xdr:sp>
    <xdr:clientData/>
  </xdr:oneCellAnchor>
  <xdr:oneCellAnchor>
    <xdr:from>
      <xdr:col>14</xdr:col>
      <xdr:colOff>180975</xdr:colOff>
      <xdr:row>59</xdr:row>
      <xdr:rowOff>76200</xdr:rowOff>
    </xdr:from>
    <xdr:ext cx="742950" cy="125227"/>
    <xdr:sp macro="" textlink="">
      <xdr:nvSpPr>
        <xdr:cNvPr id="40" name="CuadroTexto 39">
          <a:extLst>
            <a:ext uri="{FF2B5EF4-FFF2-40B4-BE49-F238E27FC236}">
              <a16:creationId xmlns:a16="http://schemas.microsoft.com/office/drawing/2014/main" id="{7A3F93C0-81BB-4407-BA02-8CC313EF2E5E}"/>
            </a:ext>
          </a:extLst>
        </xdr:cNvPr>
        <xdr:cNvSpPr txBox="1"/>
      </xdr:nvSpPr>
      <xdr:spPr>
        <a:xfrm>
          <a:off x="10258425" y="14887575"/>
          <a:ext cx="742950"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OBSERVACIONES</a:t>
          </a:r>
        </a:p>
      </xdr:txBody>
    </xdr:sp>
    <xdr:clientData/>
  </xdr:oneCellAnchor>
  <xdr:twoCellAnchor editAs="oneCell">
    <xdr:from>
      <xdr:col>4</xdr:col>
      <xdr:colOff>581025</xdr:colOff>
      <xdr:row>0</xdr:row>
      <xdr:rowOff>28575</xdr:rowOff>
    </xdr:from>
    <xdr:to>
      <xdr:col>6</xdr:col>
      <xdr:colOff>11701</xdr:colOff>
      <xdr:row>0</xdr:row>
      <xdr:rowOff>689317</xdr:rowOff>
    </xdr:to>
    <xdr:pic>
      <xdr:nvPicPr>
        <xdr:cNvPr id="41" name="Picture 2" descr="Resultado de imagen de hocol">
          <a:extLst>
            <a:ext uri="{FF2B5EF4-FFF2-40B4-BE49-F238E27FC236}">
              <a16:creationId xmlns:a16="http://schemas.microsoft.com/office/drawing/2014/main" id="{D4016A90-31D0-4978-8529-45003C6BD03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629025" y="28575"/>
          <a:ext cx="1154701" cy="66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149174</xdr:colOff>
      <xdr:row>64</xdr:row>
      <xdr:rowOff>104775</xdr:rowOff>
    </xdr:from>
    <xdr:to>
      <xdr:col>1</xdr:col>
      <xdr:colOff>742798</xdr:colOff>
      <xdr:row>67</xdr:row>
      <xdr:rowOff>76200</xdr:rowOff>
    </xdr:to>
    <xdr:pic>
      <xdr:nvPicPr>
        <xdr:cNvPr id="42" name="Imagen 41">
          <a:extLst>
            <a:ext uri="{FF2B5EF4-FFF2-40B4-BE49-F238E27FC236}">
              <a16:creationId xmlns:a16="http://schemas.microsoft.com/office/drawing/2014/main" id="{17D09996-0588-461C-89F4-3033FD6D537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1099" y="15916275"/>
          <a:ext cx="593624" cy="571500"/>
        </a:xfrm>
        <a:prstGeom prst="rect">
          <a:avLst/>
        </a:prstGeom>
      </xdr:spPr>
    </xdr:pic>
    <xdr:clientData/>
  </xdr:twoCellAnchor>
  <xdr:twoCellAnchor editAs="oneCell">
    <xdr:from>
      <xdr:col>1</xdr:col>
      <xdr:colOff>106275</xdr:colOff>
      <xdr:row>53</xdr:row>
      <xdr:rowOff>152642</xdr:rowOff>
    </xdr:from>
    <xdr:to>
      <xdr:col>1</xdr:col>
      <xdr:colOff>723900</xdr:colOff>
      <xdr:row>55</xdr:row>
      <xdr:rowOff>20085</xdr:rowOff>
    </xdr:to>
    <xdr:pic>
      <xdr:nvPicPr>
        <xdr:cNvPr id="43" name="Imagen 42">
          <a:extLst>
            <a:ext uri="{FF2B5EF4-FFF2-40B4-BE49-F238E27FC236}">
              <a16:creationId xmlns:a16="http://schemas.microsoft.com/office/drawing/2014/main" id="{D07917B2-BA83-4363-8535-E52E250F97B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68200" y="13382867"/>
          <a:ext cx="617625" cy="619918"/>
        </a:xfrm>
        <a:prstGeom prst="rect">
          <a:avLst/>
        </a:prstGeom>
      </xdr:spPr>
    </xdr:pic>
    <xdr:clientData/>
  </xdr:twoCellAnchor>
  <xdr:twoCellAnchor editAs="oneCell">
    <xdr:from>
      <xdr:col>13</xdr:col>
      <xdr:colOff>104775</xdr:colOff>
      <xdr:row>45</xdr:row>
      <xdr:rowOff>181584</xdr:rowOff>
    </xdr:from>
    <xdr:to>
      <xdr:col>13</xdr:col>
      <xdr:colOff>690650</xdr:colOff>
      <xdr:row>46</xdr:row>
      <xdr:rowOff>292095</xdr:rowOff>
    </xdr:to>
    <xdr:pic>
      <xdr:nvPicPr>
        <xdr:cNvPr id="44" name="Imagen 43">
          <a:extLst>
            <a:ext uri="{FF2B5EF4-FFF2-40B4-BE49-F238E27FC236}">
              <a16:creationId xmlns:a16="http://schemas.microsoft.com/office/drawing/2014/main" id="{983B13ED-46B7-41C5-AF4A-5E46CE6B4FC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420225" y="10506684"/>
          <a:ext cx="585875" cy="567711"/>
        </a:xfrm>
        <a:prstGeom prst="rect">
          <a:avLst/>
        </a:prstGeom>
      </xdr:spPr>
    </xdr:pic>
    <xdr:clientData/>
  </xdr:twoCellAnchor>
  <xdr:twoCellAnchor editAs="oneCell">
    <xdr:from>
      <xdr:col>5</xdr:col>
      <xdr:colOff>276225</xdr:colOff>
      <xdr:row>53</xdr:row>
      <xdr:rowOff>268555</xdr:rowOff>
    </xdr:from>
    <xdr:to>
      <xdr:col>6</xdr:col>
      <xdr:colOff>21429</xdr:colOff>
      <xdr:row>55</xdr:row>
      <xdr:rowOff>81492</xdr:rowOff>
    </xdr:to>
    <xdr:pic>
      <xdr:nvPicPr>
        <xdr:cNvPr id="45" name="Imagen 44">
          <a:extLst>
            <a:ext uri="{FF2B5EF4-FFF2-40B4-BE49-F238E27FC236}">
              <a16:creationId xmlns:a16="http://schemas.microsoft.com/office/drawing/2014/main" id="{CE1D9964-D4CA-408D-94D1-8A2309C769E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229100" y="13498780"/>
          <a:ext cx="564354" cy="565412"/>
        </a:xfrm>
        <a:prstGeom prst="rect">
          <a:avLst/>
        </a:prstGeom>
      </xdr:spPr>
    </xdr:pic>
    <xdr:clientData/>
  </xdr:twoCellAnchor>
  <xdr:twoCellAnchor editAs="oneCell">
    <xdr:from>
      <xdr:col>11</xdr:col>
      <xdr:colOff>990599</xdr:colOff>
      <xdr:row>47</xdr:row>
      <xdr:rowOff>180661</xdr:rowOff>
    </xdr:from>
    <xdr:to>
      <xdr:col>12</xdr:col>
      <xdr:colOff>119172</xdr:colOff>
      <xdr:row>49</xdr:row>
      <xdr:rowOff>293317</xdr:rowOff>
    </xdr:to>
    <xdr:pic>
      <xdr:nvPicPr>
        <xdr:cNvPr id="46" name="Imagen 45">
          <a:extLst>
            <a:ext uri="{FF2B5EF4-FFF2-40B4-BE49-F238E27FC236}">
              <a16:creationId xmlns:a16="http://schemas.microsoft.com/office/drawing/2014/main" id="{666C556B-04E4-426D-8465-37A0E0BB210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801099" y="11420161"/>
          <a:ext cx="481123" cy="484131"/>
        </a:xfrm>
        <a:prstGeom prst="rect">
          <a:avLst/>
        </a:prstGeom>
      </xdr:spPr>
    </xdr:pic>
    <xdr:clientData/>
  </xdr:twoCellAnchor>
  <xdr:twoCellAnchor editAs="oneCell">
    <xdr:from>
      <xdr:col>9</xdr:col>
      <xdr:colOff>480590</xdr:colOff>
      <xdr:row>63</xdr:row>
      <xdr:rowOff>171449</xdr:rowOff>
    </xdr:from>
    <xdr:to>
      <xdr:col>10</xdr:col>
      <xdr:colOff>161925</xdr:colOff>
      <xdr:row>67</xdr:row>
      <xdr:rowOff>110380</xdr:rowOff>
    </xdr:to>
    <xdr:pic>
      <xdr:nvPicPr>
        <xdr:cNvPr id="47" name="Imagen 46">
          <a:extLst>
            <a:ext uri="{FF2B5EF4-FFF2-40B4-BE49-F238E27FC236}">
              <a16:creationId xmlns:a16="http://schemas.microsoft.com/office/drawing/2014/main" id="{A87D300A-4636-4107-8274-41B5D54C484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119515" y="15782924"/>
          <a:ext cx="652885" cy="739031"/>
        </a:xfrm>
        <a:prstGeom prst="rect">
          <a:avLst/>
        </a:prstGeom>
      </xdr:spPr>
    </xdr:pic>
    <xdr:clientData/>
  </xdr:twoCellAnchor>
  <xdr:twoCellAnchor editAs="oneCell">
    <xdr:from>
      <xdr:col>14</xdr:col>
      <xdr:colOff>270601</xdr:colOff>
      <xdr:row>64</xdr:row>
      <xdr:rowOff>766</xdr:rowOff>
    </xdr:from>
    <xdr:to>
      <xdr:col>15</xdr:col>
      <xdr:colOff>27517</xdr:colOff>
      <xdr:row>67</xdr:row>
      <xdr:rowOff>115604</xdr:rowOff>
    </xdr:to>
    <xdr:pic>
      <xdr:nvPicPr>
        <xdr:cNvPr id="48" name="Imagen 47">
          <a:extLst>
            <a:ext uri="{FF2B5EF4-FFF2-40B4-BE49-F238E27FC236}">
              <a16:creationId xmlns:a16="http://schemas.microsoft.com/office/drawing/2014/main" id="{CE7A752D-6C5D-45A5-B57D-298D4104E84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348051" y="15812266"/>
          <a:ext cx="548549" cy="714913"/>
        </a:xfrm>
        <a:prstGeom prst="rect">
          <a:avLst/>
        </a:prstGeom>
      </xdr:spPr>
    </xdr:pic>
    <xdr:clientData/>
  </xdr:twoCellAnchor>
  <xdr:twoCellAnchor editAs="oneCell">
    <xdr:from>
      <xdr:col>1</xdr:col>
      <xdr:colOff>76199</xdr:colOff>
      <xdr:row>27</xdr:row>
      <xdr:rowOff>28576</xdr:rowOff>
    </xdr:from>
    <xdr:to>
      <xdr:col>1</xdr:col>
      <xdr:colOff>691340</xdr:colOff>
      <xdr:row>30</xdr:row>
      <xdr:rowOff>76320</xdr:rowOff>
    </xdr:to>
    <xdr:pic>
      <xdr:nvPicPr>
        <xdr:cNvPr id="49" name="Imagen 48">
          <a:extLst>
            <a:ext uri="{FF2B5EF4-FFF2-40B4-BE49-F238E27FC236}">
              <a16:creationId xmlns:a16="http://schemas.microsoft.com/office/drawing/2014/main" id="{4E820CEB-9399-4FD8-9C4A-468991B917B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38124" y="5657851"/>
          <a:ext cx="615141" cy="619244"/>
        </a:xfrm>
        <a:prstGeom prst="rect">
          <a:avLst/>
        </a:prstGeom>
      </xdr:spPr>
    </xdr:pic>
    <xdr:clientData/>
  </xdr:twoCellAnchor>
  <xdr:twoCellAnchor editAs="oneCell">
    <xdr:from>
      <xdr:col>13</xdr:col>
      <xdr:colOff>114299</xdr:colOff>
      <xdr:row>14</xdr:row>
      <xdr:rowOff>126574</xdr:rowOff>
    </xdr:from>
    <xdr:to>
      <xdr:col>13</xdr:col>
      <xdr:colOff>733424</xdr:colOff>
      <xdr:row>17</xdr:row>
      <xdr:rowOff>174199</xdr:rowOff>
    </xdr:to>
    <xdr:pic>
      <xdr:nvPicPr>
        <xdr:cNvPr id="50" name="Imagen 49">
          <a:extLst>
            <a:ext uri="{FF2B5EF4-FFF2-40B4-BE49-F238E27FC236}">
              <a16:creationId xmlns:a16="http://schemas.microsoft.com/office/drawing/2014/main" id="{72691CA4-3FDE-4C74-AC6E-A057FE01700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429749" y="3336499"/>
          <a:ext cx="619125" cy="619125"/>
        </a:xfrm>
        <a:prstGeom prst="rect">
          <a:avLst/>
        </a:prstGeom>
      </xdr:spPr>
    </xdr:pic>
    <xdr:clientData/>
  </xdr:twoCellAnchor>
  <xdr:twoCellAnchor editAs="oneCell">
    <xdr:from>
      <xdr:col>13</xdr:col>
      <xdr:colOff>136071</xdr:colOff>
      <xdr:row>26</xdr:row>
      <xdr:rowOff>68036</xdr:rowOff>
    </xdr:from>
    <xdr:to>
      <xdr:col>13</xdr:col>
      <xdr:colOff>679177</xdr:colOff>
      <xdr:row>30</xdr:row>
      <xdr:rowOff>33195</xdr:rowOff>
    </xdr:to>
    <xdr:pic>
      <xdr:nvPicPr>
        <xdr:cNvPr id="51" name="Imagen 50">
          <a:extLst>
            <a:ext uri="{FF2B5EF4-FFF2-40B4-BE49-F238E27FC236}">
              <a16:creationId xmlns:a16="http://schemas.microsoft.com/office/drawing/2014/main" id="{037135D4-7DC4-4AEF-99A5-0D9EA98592D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451521" y="5506811"/>
          <a:ext cx="543106" cy="727159"/>
        </a:xfrm>
        <a:prstGeom prst="rect">
          <a:avLst/>
        </a:prstGeom>
      </xdr:spPr>
    </xdr:pic>
    <xdr:clientData/>
  </xdr:twoCellAnchor>
  <xdr:twoCellAnchor editAs="oneCell">
    <xdr:from>
      <xdr:col>1</xdr:col>
      <xdr:colOff>51376</xdr:colOff>
      <xdr:row>45</xdr:row>
      <xdr:rowOff>203689</xdr:rowOff>
    </xdr:from>
    <xdr:to>
      <xdr:col>2</xdr:col>
      <xdr:colOff>57571</xdr:colOff>
      <xdr:row>46</xdr:row>
      <xdr:rowOff>308551</xdr:rowOff>
    </xdr:to>
    <xdr:pic>
      <xdr:nvPicPr>
        <xdr:cNvPr id="52" name="Imagen 51">
          <a:extLst>
            <a:ext uri="{FF2B5EF4-FFF2-40B4-BE49-F238E27FC236}">
              <a16:creationId xmlns:a16="http://schemas.microsoft.com/office/drawing/2014/main" id="{0089DFAA-2B51-43B1-89C5-28AB3ED50E9D}"/>
            </a:ext>
          </a:extLst>
        </xdr:cNvPr>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artisticPencilSketch/>
                  </a14:imgEffect>
                </a14:imgLayer>
              </a14:imgProps>
            </a:ext>
            <a:ext uri="{28A0092B-C50C-407E-A947-70E740481C1C}">
              <a14:useLocalDpi xmlns:a14="http://schemas.microsoft.com/office/drawing/2010/main" val="0"/>
            </a:ext>
          </a:extLst>
        </a:blip>
        <a:stretch>
          <a:fillRect/>
        </a:stretch>
      </xdr:blipFill>
      <xdr:spPr>
        <a:xfrm>
          <a:off x="213301" y="10528789"/>
          <a:ext cx="768195" cy="562062"/>
        </a:xfrm>
        <a:prstGeom prst="rect">
          <a:avLst/>
        </a:prstGeom>
      </xdr:spPr>
    </xdr:pic>
    <xdr:clientData/>
  </xdr:twoCellAnchor>
  <xdr:twoCellAnchor editAs="oneCell">
    <xdr:from>
      <xdr:col>7</xdr:col>
      <xdr:colOff>136071</xdr:colOff>
      <xdr:row>14</xdr:row>
      <xdr:rowOff>108857</xdr:rowOff>
    </xdr:from>
    <xdr:to>
      <xdr:col>7</xdr:col>
      <xdr:colOff>696191</xdr:colOff>
      <xdr:row>17</xdr:row>
      <xdr:rowOff>86591</xdr:rowOff>
    </xdr:to>
    <xdr:pic>
      <xdr:nvPicPr>
        <xdr:cNvPr id="53" name="Imagen 52">
          <a:extLst>
            <a:ext uri="{FF2B5EF4-FFF2-40B4-BE49-F238E27FC236}">
              <a16:creationId xmlns:a16="http://schemas.microsoft.com/office/drawing/2014/main" id="{5633B818-B18D-4BDB-B7BB-14098220734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060496" y="3318782"/>
          <a:ext cx="560120" cy="549234"/>
        </a:xfrm>
        <a:prstGeom prst="rect">
          <a:avLst/>
        </a:prstGeom>
      </xdr:spPr>
    </xdr:pic>
    <xdr:clientData/>
  </xdr:twoCellAnchor>
  <xdr:twoCellAnchor editAs="oneCell">
    <xdr:from>
      <xdr:col>7</xdr:col>
      <xdr:colOff>56326</xdr:colOff>
      <xdr:row>45</xdr:row>
      <xdr:rowOff>272143</xdr:rowOff>
    </xdr:from>
    <xdr:to>
      <xdr:col>8</xdr:col>
      <xdr:colOff>25460</xdr:colOff>
      <xdr:row>46</xdr:row>
      <xdr:rowOff>350226</xdr:rowOff>
    </xdr:to>
    <xdr:pic>
      <xdr:nvPicPr>
        <xdr:cNvPr id="54" name="Imagen 53">
          <a:extLst>
            <a:ext uri="{FF2B5EF4-FFF2-40B4-BE49-F238E27FC236}">
              <a16:creationId xmlns:a16="http://schemas.microsoft.com/office/drawing/2014/main" id="{4D3D93E3-0FF8-4EEA-B33E-DCC2A3BB11D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980751" y="10597243"/>
          <a:ext cx="731134" cy="535283"/>
        </a:xfrm>
        <a:prstGeom prst="rect">
          <a:avLst/>
        </a:prstGeom>
      </xdr:spPr>
    </xdr:pic>
    <xdr:clientData/>
  </xdr:twoCellAnchor>
  <xdr:twoCellAnchor editAs="oneCell">
    <xdr:from>
      <xdr:col>1</xdr:col>
      <xdr:colOff>211667</xdr:colOff>
      <xdr:row>0</xdr:row>
      <xdr:rowOff>624417</xdr:rowOff>
    </xdr:from>
    <xdr:to>
      <xdr:col>3</xdr:col>
      <xdr:colOff>965199</xdr:colOff>
      <xdr:row>7</xdr:row>
      <xdr:rowOff>45264</xdr:rowOff>
    </xdr:to>
    <xdr:pic>
      <xdr:nvPicPr>
        <xdr:cNvPr id="55" name="Imagen 54">
          <a:extLst>
            <a:ext uri="{FF2B5EF4-FFF2-40B4-BE49-F238E27FC236}">
              <a16:creationId xmlns:a16="http://schemas.microsoft.com/office/drawing/2014/main" id="{13E8AF54-FC68-4744-BFA7-9DA5AAB2580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73592" y="624417"/>
          <a:ext cx="2553757" cy="1287747"/>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56" name="Rectángulo: esquinas redondeadas 55">
          <a:extLst>
            <a:ext uri="{FF2B5EF4-FFF2-40B4-BE49-F238E27FC236}">
              <a16:creationId xmlns:a16="http://schemas.microsoft.com/office/drawing/2014/main" id="{2D2C165F-CB42-492A-9F6B-9262CB1F0A61}"/>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9</xdr:row>
      <xdr:rowOff>104775</xdr:rowOff>
    </xdr:from>
    <xdr:ext cx="800100" cy="281744"/>
    <xdr:sp macro="" textlink="">
      <xdr:nvSpPr>
        <xdr:cNvPr id="57" name="CuadroTexto 56">
          <a:extLst>
            <a:ext uri="{FF2B5EF4-FFF2-40B4-BE49-F238E27FC236}">
              <a16:creationId xmlns:a16="http://schemas.microsoft.com/office/drawing/2014/main" id="{C61B27B8-5FCF-4A50-B55E-7A2724722A6D}"/>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1</xdr:col>
      <xdr:colOff>38099</xdr:colOff>
      <xdr:row>7</xdr:row>
      <xdr:rowOff>171449</xdr:rowOff>
    </xdr:from>
    <xdr:to>
      <xdr:col>2</xdr:col>
      <xdr:colOff>85724</xdr:colOff>
      <xdr:row>18</xdr:row>
      <xdr:rowOff>9524</xdr:rowOff>
    </xdr:to>
    <xdr:sp macro="" textlink="">
      <xdr:nvSpPr>
        <xdr:cNvPr id="58" name="Rectángulo: esquinas redondeadas 57">
          <a:extLst>
            <a:ext uri="{FF2B5EF4-FFF2-40B4-BE49-F238E27FC236}">
              <a16:creationId xmlns:a16="http://schemas.microsoft.com/office/drawing/2014/main" id="{F670B0C4-8253-4428-A0A8-834F2B2BA141}"/>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9</xdr:row>
      <xdr:rowOff>104775</xdr:rowOff>
    </xdr:from>
    <xdr:ext cx="800100" cy="281744"/>
    <xdr:sp macro="" textlink="">
      <xdr:nvSpPr>
        <xdr:cNvPr id="59" name="CuadroTexto 58">
          <a:extLst>
            <a:ext uri="{FF2B5EF4-FFF2-40B4-BE49-F238E27FC236}">
              <a16:creationId xmlns:a16="http://schemas.microsoft.com/office/drawing/2014/main" id="{9116ABBA-FCAF-4FD1-B7F3-942AA9870024}"/>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editAs="oneCell">
    <xdr:from>
      <xdr:col>18</xdr:col>
      <xdr:colOff>0</xdr:colOff>
      <xdr:row>69</xdr:row>
      <xdr:rowOff>0</xdr:rowOff>
    </xdr:from>
    <xdr:to>
      <xdr:col>19</xdr:col>
      <xdr:colOff>87477</xdr:colOff>
      <xdr:row>70</xdr:row>
      <xdr:rowOff>14399</xdr:rowOff>
    </xdr:to>
    <xdr:pic>
      <xdr:nvPicPr>
        <xdr:cNvPr id="60" name="Imagen 59">
          <a:extLst>
            <a:ext uri="{FF2B5EF4-FFF2-40B4-BE49-F238E27FC236}">
              <a16:creationId xmlns:a16="http://schemas.microsoft.com/office/drawing/2014/main" id="{C0499969-FC22-4CB6-B3E6-B6E61B50B4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01575" y="17049750"/>
          <a:ext cx="211302" cy="204899"/>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61" name="Rectángulo: esquinas redondeadas 60">
          <a:extLst>
            <a:ext uri="{FF2B5EF4-FFF2-40B4-BE49-F238E27FC236}">
              <a16:creationId xmlns:a16="http://schemas.microsoft.com/office/drawing/2014/main" id="{C68ED825-6C4A-47E9-A5D1-25AD844DEFFB}"/>
            </a:ext>
          </a:extLst>
        </xdr:cNvPr>
        <xdr:cNvSpPr/>
      </xdr:nvSpPr>
      <xdr:spPr>
        <a:xfrm>
          <a:off x="200024" y="2038349"/>
          <a:ext cx="809625" cy="207645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xdr:col>
      <xdr:colOff>149250</xdr:colOff>
      <xdr:row>14</xdr:row>
      <xdr:rowOff>159436</xdr:rowOff>
    </xdr:from>
    <xdr:to>
      <xdr:col>1</xdr:col>
      <xdr:colOff>700741</xdr:colOff>
      <xdr:row>17</xdr:row>
      <xdr:rowOff>142875</xdr:rowOff>
    </xdr:to>
    <xdr:pic>
      <xdr:nvPicPr>
        <xdr:cNvPr id="62" name="Imagen 61">
          <a:extLst>
            <a:ext uri="{FF2B5EF4-FFF2-40B4-BE49-F238E27FC236}">
              <a16:creationId xmlns:a16="http://schemas.microsoft.com/office/drawing/2014/main" id="{41257476-AD88-4A4D-B974-09AD87239BA7}"/>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a:off x="311175" y="3493186"/>
          <a:ext cx="551491" cy="554939"/>
        </a:xfrm>
        <a:prstGeom prst="rect">
          <a:avLst/>
        </a:prstGeom>
      </xdr:spPr>
    </xdr:pic>
    <xdr:clientData/>
  </xdr:twoCellAnchor>
  <xdr:oneCellAnchor>
    <xdr:from>
      <xdr:col>1</xdr:col>
      <xdr:colOff>38100</xdr:colOff>
      <xdr:row>9</xdr:row>
      <xdr:rowOff>104775</xdr:rowOff>
    </xdr:from>
    <xdr:ext cx="800100" cy="281744"/>
    <xdr:sp macro="" textlink="">
      <xdr:nvSpPr>
        <xdr:cNvPr id="63" name="CuadroTexto 62">
          <a:extLst>
            <a:ext uri="{FF2B5EF4-FFF2-40B4-BE49-F238E27FC236}">
              <a16:creationId xmlns:a16="http://schemas.microsoft.com/office/drawing/2014/main" id="{8AC8BD82-20F6-4583-B467-C00811A1E118}"/>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7</xdr:col>
      <xdr:colOff>0</xdr:colOff>
      <xdr:row>8</xdr:row>
      <xdr:rowOff>0</xdr:rowOff>
    </xdr:from>
    <xdr:to>
      <xdr:col>8</xdr:col>
      <xdr:colOff>47625</xdr:colOff>
      <xdr:row>18</xdr:row>
      <xdr:rowOff>28575</xdr:rowOff>
    </xdr:to>
    <xdr:sp macro="" textlink="">
      <xdr:nvSpPr>
        <xdr:cNvPr id="64" name="Rectángulo: esquinas redondeadas 63">
          <a:extLst>
            <a:ext uri="{FF2B5EF4-FFF2-40B4-BE49-F238E27FC236}">
              <a16:creationId xmlns:a16="http://schemas.microsoft.com/office/drawing/2014/main" id="{ADCF5AC5-9197-407F-840D-9011AE910A25}"/>
            </a:ext>
          </a:extLst>
        </xdr:cNvPr>
        <xdr:cNvSpPr/>
      </xdr:nvSpPr>
      <xdr:spPr>
        <a:xfrm>
          <a:off x="4924425" y="2066925"/>
          <a:ext cx="809625" cy="20669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9</xdr:row>
      <xdr:rowOff>95250</xdr:rowOff>
    </xdr:from>
    <xdr:ext cx="800100" cy="563488"/>
    <xdr:sp macro="" textlink="">
      <xdr:nvSpPr>
        <xdr:cNvPr id="65" name="CuadroTexto 64">
          <a:extLst>
            <a:ext uri="{FF2B5EF4-FFF2-40B4-BE49-F238E27FC236}">
              <a16:creationId xmlns:a16="http://schemas.microsoft.com/office/drawing/2014/main" id="{CE53E13B-DC68-49F9-AF1D-3950B9314F41}"/>
            </a:ext>
          </a:extLst>
        </xdr:cNvPr>
        <xdr:cNvSpPr txBox="1"/>
      </xdr:nvSpPr>
      <xdr:spPr>
        <a:xfrm>
          <a:off x="4933950" y="2352675"/>
          <a:ext cx="800100" cy="563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VISIÓN DEL CAMBIO UNA VEZ</a:t>
          </a:r>
          <a:r>
            <a:rPr lang="es-MX" sz="900" b="1" baseline="0">
              <a:solidFill>
                <a:schemeClr val="bg1"/>
              </a:solidFill>
            </a:rPr>
            <a:t> FINALIZADO EL PROYECTO</a:t>
          </a:r>
          <a:endParaRPr lang="es-MX" sz="900" b="1">
            <a:solidFill>
              <a:schemeClr val="bg1"/>
            </a:solidFill>
          </a:endParaRPr>
        </a:p>
      </xdr:txBody>
    </xdr:sp>
    <xdr:clientData/>
  </xdr:oneCellAnchor>
  <xdr:twoCellAnchor>
    <xdr:from>
      <xdr:col>13</xdr:col>
      <xdr:colOff>0</xdr:colOff>
      <xdr:row>8</xdr:row>
      <xdr:rowOff>0</xdr:rowOff>
    </xdr:from>
    <xdr:to>
      <xdr:col>14</xdr:col>
      <xdr:colOff>47625</xdr:colOff>
      <xdr:row>18</xdr:row>
      <xdr:rowOff>28575</xdr:rowOff>
    </xdr:to>
    <xdr:sp macro="" textlink="">
      <xdr:nvSpPr>
        <xdr:cNvPr id="66" name="Rectángulo: esquinas redondeadas 65">
          <a:extLst>
            <a:ext uri="{FF2B5EF4-FFF2-40B4-BE49-F238E27FC236}">
              <a16:creationId xmlns:a16="http://schemas.microsoft.com/office/drawing/2014/main" id="{F656B329-1D59-478E-98C8-D1138DFAF0DC}"/>
            </a:ext>
          </a:extLst>
        </xdr:cNvPr>
        <xdr:cNvSpPr/>
      </xdr:nvSpPr>
      <xdr:spPr>
        <a:xfrm>
          <a:off x="9315450" y="2066925"/>
          <a:ext cx="809625" cy="20669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9</xdr:row>
      <xdr:rowOff>95250</xdr:rowOff>
    </xdr:from>
    <xdr:ext cx="800100" cy="281744"/>
    <xdr:sp macro="" textlink="">
      <xdr:nvSpPr>
        <xdr:cNvPr id="67" name="CuadroTexto 66">
          <a:extLst>
            <a:ext uri="{FF2B5EF4-FFF2-40B4-BE49-F238E27FC236}">
              <a16:creationId xmlns:a16="http://schemas.microsoft.com/office/drawing/2014/main" id="{2063A47C-B1D5-40B0-AE11-7B6CFCD90E43}"/>
            </a:ext>
          </a:extLst>
        </xdr:cNvPr>
        <xdr:cNvSpPr txBox="1"/>
      </xdr:nvSpPr>
      <xdr:spPr>
        <a:xfrm>
          <a:off x="9324975" y="23526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OBJETIVO DEL PROYECTO</a:t>
          </a:r>
        </a:p>
      </xdr:txBody>
    </xdr:sp>
    <xdr:clientData/>
  </xdr:oneCellAnchor>
  <xdr:twoCellAnchor>
    <xdr:from>
      <xdr:col>1</xdr:col>
      <xdr:colOff>0</xdr:colOff>
      <xdr:row>19</xdr:row>
      <xdr:rowOff>0</xdr:rowOff>
    </xdr:from>
    <xdr:to>
      <xdr:col>2</xdr:col>
      <xdr:colOff>85725</xdr:colOff>
      <xdr:row>31</xdr:row>
      <xdr:rowOff>0</xdr:rowOff>
    </xdr:to>
    <xdr:sp macro="" textlink="">
      <xdr:nvSpPr>
        <xdr:cNvPr id="68" name="Rectángulo: esquinas redondeadas 67">
          <a:extLst>
            <a:ext uri="{FF2B5EF4-FFF2-40B4-BE49-F238E27FC236}">
              <a16:creationId xmlns:a16="http://schemas.microsoft.com/office/drawing/2014/main" id="{5962E753-4948-49F5-B452-EB0CE32FCD5D}"/>
            </a:ext>
          </a:extLst>
        </xdr:cNvPr>
        <xdr:cNvSpPr/>
      </xdr:nvSpPr>
      <xdr:spPr>
        <a:xfrm>
          <a:off x="161925" y="4229100"/>
          <a:ext cx="847725" cy="2238375"/>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22</xdr:row>
      <xdr:rowOff>180975</xdr:rowOff>
    </xdr:from>
    <xdr:ext cx="800100" cy="281744"/>
    <xdr:sp macro="" textlink="">
      <xdr:nvSpPr>
        <xdr:cNvPr id="69" name="CuadroTexto 68">
          <a:extLst>
            <a:ext uri="{FF2B5EF4-FFF2-40B4-BE49-F238E27FC236}">
              <a16:creationId xmlns:a16="http://schemas.microsoft.com/office/drawing/2014/main" id="{E0F44F22-C7E4-46FC-BCE0-486D80F48C67}"/>
            </a:ext>
          </a:extLst>
        </xdr:cNvPr>
        <xdr:cNvSpPr txBox="1"/>
      </xdr:nvSpPr>
      <xdr:spPr>
        <a:xfrm>
          <a:off x="200025" y="49815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oneCellAnchor>
    <xdr:from>
      <xdr:col>13</xdr:col>
      <xdr:colOff>38100</xdr:colOff>
      <xdr:row>22</xdr:row>
      <xdr:rowOff>180975</xdr:rowOff>
    </xdr:from>
    <xdr:ext cx="800100" cy="281744"/>
    <xdr:sp macro="" textlink="">
      <xdr:nvSpPr>
        <xdr:cNvPr id="70" name="CuadroTexto 69">
          <a:extLst>
            <a:ext uri="{FF2B5EF4-FFF2-40B4-BE49-F238E27FC236}">
              <a16:creationId xmlns:a16="http://schemas.microsoft.com/office/drawing/2014/main" id="{1FABE2B4-B55F-4D35-9EF8-B588E477BF70}"/>
            </a:ext>
          </a:extLst>
        </xdr:cNvPr>
        <xdr:cNvSpPr txBox="1"/>
      </xdr:nvSpPr>
      <xdr:spPr>
        <a:xfrm>
          <a:off x="9353550" y="49815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twoCellAnchor>
    <xdr:from>
      <xdr:col>12</xdr:col>
      <xdr:colOff>130967</xdr:colOff>
      <xdr:row>18</xdr:row>
      <xdr:rowOff>114300</xdr:rowOff>
    </xdr:from>
    <xdr:to>
      <xdr:col>14</xdr:col>
      <xdr:colOff>47625</xdr:colOff>
      <xdr:row>30</xdr:row>
      <xdr:rowOff>190499</xdr:rowOff>
    </xdr:to>
    <xdr:sp macro="" textlink="">
      <xdr:nvSpPr>
        <xdr:cNvPr id="71" name="Rectángulo: esquinas redondeadas 70">
          <a:extLst>
            <a:ext uri="{FF2B5EF4-FFF2-40B4-BE49-F238E27FC236}">
              <a16:creationId xmlns:a16="http://schemas.microsoft.com/office/drawing/2014/main" id="{5DBAA925-045B-405C-989F-D3669E72A644}"/>
            </a:ext>
          </a:extLst>
        </xdr:cNvPr>
        <xdr:cNvSpPr/>
      </xdr:nvSpPr>
      <xdr:spPr>
        <a:xfrm>
          <a:off x="9294017" y="4219575"/>
          <a:ext cx="831058" cy="224789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0</xdr:colOff>
      <xdr:row>22</xdr:row>
      <xdr:rowOff>66675</xdr:rowOff>
    </xdr:from>
    <xdr:ext cx="800100" cy="281744"/>
    <xdr:sp macro="" textlink="">
      <xdr:nvSpPr>
        <xdr:cNvPr id="72" name="CuadroTexto 71">
          <a:extLst>
            <a:ext uri="{FF2B5EF4-FFF2-40B4-BE49-F238E27FC236}">
              <a16:creationId xmlns:a16="http://schemas.microsoft.com/office/drawing/2014/main" id="{902FE005-99A1-4C33-B342-2A29C6EB2916}"/>
            </a:ext>
          </a:extLst>
        </xdr:cNvPr>
        <xdr:cNvSpPr txBox="1"/>
      </xdr:nvSpPr>
      <xdr:spPr>
        <a:xfrm>
          <a:off x="9315450" y="48672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ENTREGABLES DEL PROYECTO</a:t>
          </a:r>
        </a:p>
      </xdr:txBody>
    </xdr:sp>
    <xdr:clientData/>
  </xdr:oneCellAnchor>
  <xdr:twoCellAnchor>
    <xdr:from>
      <xdr:col>1</xdr:col>
      <xdr:colOff>0</xdr:colOff>
      <xdr:row>31</xdr:row>
      <xdr:rowOff>85725</xdr:rowOff>
    </xdr:from>
    <xdr:to>
      <xdr:col>3</xdr:col>
      <xdr:colOff>0</xdr:colOff>
      <xdr:row>32</xdr:row>
      <xdr:rowOff>171451</xdr:rowOff>
    </xdr:to>
    <xdr:sp macro="" textlink="">
      <xdr:nvSpPr>
        <xdr:cNvPr id="73" name="Rectángulo: esquinas redondeadas 72">
          <a:extLst>
            <a:ext uri="{FF2B5EF4-FFF2-40B4-BE49-F238E27FC236}">
              <a16:creationId xmlns:a16="http://schemas.microsoft.com/office/drawing/2014/main" id="{749D215D-1531-461E-B28C-4A63B7D49774}"/>
            </a:ext>
          </a:extLst>
        </xdr:cNvPr>
        <xdr:cNvSpPr/>
      </xdr:nvSpPr>
      <xdr:spPr>
        <a:xfrm>
          <a:off x="161925" y="6553200"/>
          <a:ext cx="1800225" cy="276226"/>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REGIONES</a:t>
          </a:r>
        </a:p>
      </xdr:txBody>
    </xdr:sp>
    <xdr:clientData/>
  </xdr:twoCellAnchor>
  <xdr:twoCellAnchor>
    <xdr:from>
      <xdr:col>3</xdr:col>
      <xdr:colOff>9525</xdr:colOff>
      <xdr:row>31</xdr:row>
      <xdr:rowOff>85726</xdr:rowOff>
    </xdr:from>
    <xdr:to>
      <xdr:col>4</xdr:col>
      <xdr:colOff>819149</xdr:colOff>
      <xdr:row>32</xdr:row>
      <xdr:rowOff>180976</xdr:rowOff>
    </xdr:to>
    <xdr:sp macro="" textlink="">
      <xdr:nvSpPr>
        <xdr:cNvPr id="74" name="Rectángulo: esquinas redondeadas 73">
          <a:extLst>
            <a:ext uri="{FF2B5EF4-FFF2-40B4-BE49-F238E27FC236}">
              <a16:creationId xmlns:a16="http://schemas.microsoft.com/office/drawing/2014/main" id="{28C0EFA9-3B17-44C4-B233-DF1AA77D5754}"/>
            </a:ext>
          </a:extLst>
        </xdr:cNvPr>
        <xdr:cNvSpPr/>
      </xdr:nvSpPr>
      <xdr:spPr>
        <a:xfrm>
          <a:off x="1971675" y="6553201"/>
          <a:ext cx="1895474"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OPERACIÓN</a:t>
          </a:r>
          <a:r>
            <a:rPr lang="es-MX" sz="900" b="1" baseline="0"/>
            <a:t> / PROYECTO</a:t>
          </a:r>
          <a:endParaRPr lang="es-MX" sz="900" b="1"/>
        </a:p>
      </xdr:txBody>
    </xdr:sp>
    <xdr:clientData/>
  </xdr:twoCellAnchor>
  <xdr:twoCellAnchor>
    <xdr:from>
      <xdr:col>8</xdr:col>
      <xdr:colOff>19050</xdr:colOff>
      <xdr:row>31</xdr:row>
      <xdr:rowOff>85725</xdr:rowOff>
    </xdr:from>
    <xdr:to>
      <xdr:col>9</xdr:col>
      <xdr:colOff>962025</xdr:colOff>
      <xdr:row>32</xdr:row>
      <xdr:rowOff>180976</xdr:rowOff>
    </xdr:to>
    <xdr:sp macro="" textlink="">
      <xdr:nvSpPr>
        <xdr:cNvPr id="75" name="Rectángulo: esquinas redondeadas 74">
          <a:extLst>
            <a:ext uri="{FF2B5EF4-FFF2-40B4-BE49-F238E27FC236}">
              <a16:creationId xmlns:a16="http://schemas.microsoft.com/office/drawing/2014/main" id="{0DCC9B88-5B8B-4954-83BB-6DDACC53E422}"/>
            </a:ext>
          </a:extLst>
        </xdr:cNvPr>
        <xdr:cNvSpPr/>
      </xdr:nvSpPr>
      <xdr:spPr>
        <a:xfrm>
          <a:off x="5705475" y="6553200"/>
          <a:ext cx="1895475"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MUNICIPIOS</a:t>
          </a:r>
        </a:p>
      </xdr:txBody>
    </xdr:sp>
    <xdr:clientData/>
  </xdr:twoCellAnchor>
  <xdr:oneCellAnchor>
    <xdr:from>
      <xdr:col>11</xdr:col>
      <xdr:colOff>723900</xdr:colOff>
      <xdr:row>31</xdr:row>
      <xdr:rowOff>19050</xdr:rowOff>
    </xdr:from>
    <xdr:ext cx="800100" cy="140872"/>
    <xdr:sp macro="" textlink="">
      <xdr:nvSpPr>
        <xdr:cNvPr id="76" name="CuadroTexto 75">
          <a:extLst>
            <a:ext uri="{FF2B5EF4-FFF2-40B4-BE49-F238E27FC236}">
              <a16:creationId xmlns:a16="http://schemas.microsoft.com/office/drawing/2014/main" id="{FFF45658-B0A1-4B0B-96A2-721958CF56FD}"/>
            </a:ext>
          </a:extLst>
        </xdr:cNvPr>
        <xdr:cNvSpPr txBox="1"/>
      </xdr:nvSpPr>
      <xdr:spPr>
        <a:xfrm>
          <a:off x="8534400" y="6486525"/>
          <a:ext cx="800100"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MUNICIPIO</a:t>
          </a:r>
        </a:p>
      </xdr:txBody>
    </xdr:sp>
    <xdr:clientData/>
  </xdr:oneCellAnchor>
  <xdr:twoCellAnchor>
    <xdr:from>
      <xdr:col>4</xdr:col>
      <xdr:colOff>819150</xdr:colOff>
      <xdr:row>31</xdr:row>
      <xdr:rowOff>85726</xdr:rowOff>
    </xdr:from>
    <xdr:to>
      <xdr:col>7</xdr:col>
      <xdr:colOff>752475</xdr:colOff>
      <xdr:row>32</xdr:row>
      <xdr:rowOff>180976</xdr:rowOff>
    </xdr:to>
    <xdr:sp macro="" textlink="">
      <xdr:nvSpPr>
        <xdr:cNvPr id="77" name="Rectángulo: esquinas redondeadas 76">
          <a:extLst>
            <a:ext uri="{FF2B5EF4-FFF2-40B4-BE49-F238E27FC236}">
              <a16:creationId xmlns:a16="http://schemas.microsoft.com/office/drawing/2014/main" id="{0B4F0E75-51EF-41E1-8CC6-2308EB5F3B30}"/>
            </a:ext>
          </a:extLst>
        </xdr:cNvPr>
        <xdr:cNvSpPr/>
      </xdr:nvSpPr>
      <xdr:spPr>
        <a:xfrm>
          <a:off x="3867150" y="6553201"/>
          <a:ext cx="1809750"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DEPARTAMENTOS</a:t>
          </a:r>
        </a:p>
      </xdr:txBody>
    </xdr:sp>
    <xdr:clientData/>
  </xdr:twoCellAnchor>
  <xdr:twoCellAnchor>
    <xdr:from>
      <xdr:col>10</xdr:col>
      <xdr:colOff>57150</xdr:colOff>
      <xdr:row>31</xdr:row>
      <xdr:rowOff>85725</xdr:rowOff>
    </xdr:from>
    <xdr:to>
      <xdr:col>18</xdr:col>
      <xdr:colOff>47625</xdr:colOff>
      <xdr:row>32</xdr:row>
      <xdr:rowOff>180976</xdr:rowOff>
    </xdr:to>
    <xdr:sp macro="" textlink="">
      <xdr:nvSpPr>
        <xdr:cNvPr id="78" name="Rectángulo: esquinas redondeadas 77">
          <a:extLst>
            <a:ext uri="{FF2B5EF4-FFF2-40B4-BE49-F238E27FC236}">
              <a16:creationId xmlns:a16="http://schemas.microsoft.com/office/drawing/2014/main" id="{82F33DC7-4666-4534-8831-EFEE13732CBA}"/>
            </a:ext>
          </a:extLst>
        </xdr:cNvPr>
        <xdr:cNvSpPr/>
      </xdr:nvSpPr>
      <xdr:spPr>
        <a:xfrm>
          <a:off x="7667625" y="6553200"/>
          <a:ext cx="4981575"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COMUNIDADES</a:t>
          </a:r>
        </a:p>
      </xdr:txBody>
    </xdr:sp>
    <xdr:clientData/>
  </xdr:twoCellAnchor>
  <xdr:twoCellAnchor>
    <xdr:from>
      <xdr:col>1</xdr:col>
      <xdr:colOff>38099</xdr:colOff>
      <xdr:row>39</xdr:row>
      <xdr:rowOff>114300</xdr:rowOff>
    </xdr:from>
    <xdr:to>
      <xdr:col>2</xdr:col>
      <xdr:colOff>85724</xdr:colOff>
      <xdr:row>47</xdr:row>
      <xdr:rowOff>9524</xdr:rowOff>
    </xdr:to>
    <xdr:sp macro="" textlink="">
      <xdr:nvSpPr>
        <xdr:cNvPr id="79" name="Rectángulo: esquinas redondeadas 78">
          <a:extLst>
            <a:ext uri="{FF2B5EF4-FFF2-40B4-BE49-F238E27FC236}">
              <a16:creationId xmlns:a16="http://schemas.microsoft.com/office/drawing/2014/main" id="{4882B117-900A-4B2E-870D-3F691E17225E}"/>
            </a:ext>
          </a:extLst>
        </xdr:cNvPr>
        <xdr:cNvSpPr/>
      </xdr:nvSpPr>
      <xdr:spPr>
        <a:xfrm>
          <a:off x="200024" y="8153400"/>
          <a:ext cx="809625" cy="3333749"/>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41</xdr:row>
      <xdr:rowOff>371475</xdr:rowOff>
    </xdr:from>
    <xdr:ext cx="800100" cy="375680"/>
    <xdr:sp macro="" textlink="">
      <xdr:nvSpPr>
        <xdr:cNvPr id="80" name="CuadroTexto 79">
          <a:extLst>
            <a:ext uri="{FF2B5EF4-FFF2-40B4-BE49-F238E27FC236}">
              <a16:creationId xmlns:a16="http://schemas.microsoft.com/office/drawing/2014/main" id="{91D69A49-BEBC-496B-A1D9-889D76EE5ABC}"/>
            </a:ext>
          </a:extLst>
        </xdr:cNvPr>
        <xdr:cNvSpPr txBox="1"/>
      </xdr:nvSpPr>
      <xdr:spPr>
        <a:xfrm>
          <a:off x="200025" y="8724900"/>
          <a:ext cx="800100" cy="375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RIESGOS Y OPORTUNIDADES</a:t>
          </a:r>
          <a:r>
            <a:rPr lang="es-MX" sz="800" b="1" baseline="0">
              <a:solidFill>
                <a:schemeClr val="bg1"/>
              </a:solidFill>
            </a:rPr>
            <a:t> DEL PROYECTO</a:t>
          </a:r>
          <a:endParaRPr lang="es-MX" sz="800" b="1">
            <a:solidFill>
              <a:schemeClr val="bg1"/>
            </a:solidFill>
          </a:endParaRPr>
        </a:p>
      </xdr:txBody>
    </xdr:sp>
    <xdr:clientData/>
  </xdr:oneCellAnchor>
  <xdr:twoCellAnchor>
    <xdr:from>
      <xdr:col>7</xdr:col>
      <xdr:colOff>0</xdr:colOff>
      <xdr:row>40</xdr:row>
      <xdr:rowOff>0</xdr:rowOff>
    </xdr:from>
    <xdr:to>
      <xdr:col>8</xdr:col>
      <xdr:colOff>47625</xdr:colOff>
      <xdr:row>43</xdr:row>
      <xdr:rowOff>428625</xdr:rowOff>
    </xdr:to>
    <xdr:sp macro="" textlink="">
      <xdr:nvSpPr>
        <xdr:cNvPr id="81" name="Rectángulo: esquinas redondeadas 80">
          <a:extLst>
            <a:ext uri="{FF2B5EF4-FFF2-40B4-BE49-F238E27FC236}">
              <a16:creationId xmlns:a16="http://schemas.microsoft.com/office/drawing/2014/main" id="{0D758BC5-FDD8-4C09-81A9-8700BD54579C}"/>
            </a:ext>
          </a:extLst>
        </xdr:cNvPr>
        <xdr:cNvSpPr/>
      </xdr:nvSpPr>
      <xdr:spPr>
        <a:xfrm>
          <a:off x="4924425" y="8162925"/>
          <a:ext cx="809625" cy="1733550"/>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41</xdr:row>
      <xdr:rowOff>38100</xdr:rowOff>
    </xdr:from>
    <xdr:ext cx="800100" cy="422616"/>
    <xdr:sp macro="" textlink="">
      <xdr:nvSpPr>
        <xdr:cNvPr id="82" name="CuadroTexto 81">
          <a:extLst>
            <a:ext uri="{FF2B5EF4-FFF2-40B4-BE49-F238E27FC236}">
              <a16:creationId xmlns:a16="http://schemas.microsoft.com/office/drawing/2014/main" id="{69C93E05-73C5-446B-8A24-82BE1CE15F65}"/>
            </a:ext>
          </a:extLst>
        </xdr:cNvPr>
        <xdr:cNvSpPr txBox="1"/>
      </xdr:nvSpPr>
      <xdr:spPr>
        <a:xfrm>
          <a:off x="4933950" y="8391525"/>
          <a:ext cx="800100" cy="4226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	REQUISITOS</a:t>
          </a:r>
          <a:r>
            <a:rPr lang="es-MX" sz="900" b="1" baseline="0">
              <a:solidFill>
                <a:schemeClr val="bg1"/>
              </a:solidFill>
            </a:rPr>
            <a:t> DE ENTRADA</a:t>
          </a:r>
          <a:endParaRPr lang="es-MX" sz="900" b="1">
            <a:solidFill>
              <a:schemeClr val="bg1"/>
            </a:solidFill>
          </a:endParaRPr>
        </a:p>
      </xdr:txBody>
    </xdr:sp>
    <xdr:clientData/>
  </xdr:oneCellAnchor>
  <xdr:twoCellAnchor>
    <xdr:from>
      <xdr:col>13</xdr:col>
      <xdr:colOff>0</xdr:colOff>
      <xdr:row>40</xdr:row>
      <xdr:rowOff>0</xdr:rowOff>
    </xdr:from>
    <xdr:to>
      <xdr:col>14</xdr:col>
      <xdr:colOff>47625</xdr:colOff>
      <xdr:row>47</xdr:row>
      <xdr:rowOff>28575</xdr:rowOff>
    </xdr:to>
    <xdr:sp macro="" textlink="">
      <xdr:nvSpPr>
        <xdr:cNvPr id="83" name="Rectángulo: esquinas redondeadas 82">
          <a:extLst>
            <a:ext uri="{FF2B5EF4-FFF2-40B4-BE49-F238E27FC236}">
              <a16:creationId xmlns:a16="http://schemas.microsoft.com/office/drawing/2014/main" id="{B34C013E-934C-4AC9-82F3-30E3B3B2BA44}"/>
            </a:ext>
          </a:extLst>
        </xdr:cNvPr>
        <xdr:cNvSpPr/>
      </xdr:nvSpPr>
      <xdr:spPr>
        <a:xfrm>
          <a:off x="9315450" y="8162925"/>
          <a:ext cx="809625" cy="3343275"/>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41</xdr:row>
      <xdr:rowOff>95250</xdr:rowOff>
    </xdr:from>
    <xdr:ext cx="800100" cy="281744"/>
    <xdr:sp macro="" textlink="">
      <xdr:nvSpPr>
        <xdr:cNvPr id="84" name="CuadroTexto 83">
          <a:extLst>
            <a:ext uri="{FF2B5EF4-FFF2-40B4-BE49-F238E27FC236}">
              <a16:creationId xmlns:a16="http://schemas.microsoft.com/office/drawing/2014/main" id="{9EC6D063-6C2B-408B-A8FA-B3C34352C662}"/>
            </a:ext>
          </a:extLst>
        </xdr:cNvPr>
        <xdr:cNvSpPr txBox="1"/>
      </xdr:nvSpPr>
      <xdr:spPr>
        <a:xfrm>
          <a:off x="9324975" y="84486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RESTRICCIONES DEL PROYECTO</a:t>
          </a:r>
        </a:p>
      </xdr:txBody>
    </xdr:sp>
    <xdr:clientData/>
  </xdr:oneCellAnchor>
  <xdr:twoCellAnchor editAs="oneCell">
    <xdr:from>
      <xdr:col>7</xdr:col>
      <xdr:colOff>109055</xdr:colOff>
      <xdr:row>42</xdr:row>
      <xdr:rowOff>416026</xdr:rowOff>
    </xdr:from>
    <xdr:to>
      <xdr:col>7</xdr:col>
      <xdr:colOff>703713</xdr:colOff>
      <xdr:row>43</xdr:row>
      <xdr:rowOff>276226</xdr:rowOff>
    </xdr:to>
    <xdr:pic>
      <xdr:nvPicPr>
        <xdr:cNvPr id="85" name="Imagen 84">
          <a:extLst>
            <a:ext uri="{FF2B5EF4-FFF2-40B4-BE49-F238E27FC236}">
              <a16:creationId xmlns:a16="http://schemas.microsoft.com/office/drawing/2014/main" id="{DB25E90A-383B-4565-B98C-4DE618412449}"/>
            </a:ext>
          </a:extLst>
        </xdr:cNvPr>
        <xdr:cNvPicPr>
          <a:picLocks noChangeAspect="1"/>
        </xdr:cNvPicPr>
      </xdr:nvPicPr>
      <xdr:blipFill>
        <a:blip xmlns:r="http://schemas.openxmlformats.org/officeDocument/2006/relationships" r:embed="rId3" cstate="print">
          <a:lum bright="70000" contrast="-70000"/>
          <a:extLst>
            <a:ext uri="{BEBA8EAE-BF5A-486C-A8C5-ECC9F3942E4B}">
              <a14:imgProps xmlns:a14="http://schemas.microsoft.com/office/drawing/2010/main">
                <a14:imgLayer r:embed="rId4">
                  <a14:imgEffect>
                    <a14:artisticPencilGrayscale/>
                  </a14:imgEffect>
                </a14:imgLayer>
              </a14:imgProps>
            </a:ext>
            <a:ext uri="{28A0092B-C50C-407E-A947-70E740481C1C}">
              <a14:useLocalDpi xmlns:a14="http://schemas.microsoft.com/office/drawing/2010/main" val="0"/>
            </a:ext>
          </a:extLst>
        </a:blip>
        <a:stretch>
          <a:fillRect/>
        </a:stretch>
      </xdr:blipFill>
      <xdr:spPr>
        <a:xfrm>
          <a:off x="5033480" y="9426676"/>
          <a:ext cx="594658" cy="317400"/>
        </a:xfrm>
        <a:prstGeom prst="rect">
          <a:avLst/>
        </a:prstGeom>
      </xdr:spPr>
    </xdr:pic>
    <xdr:clientData/>
  </xdr:twoCellAnchor>
  <xdr:twoCellAnchor>
    <xdr:from>
      <xdr:col>6</xdr:col>
      <xdr:colOff>142875</xdr:colOff>
      <xdr:row>43</xdr:row>
      <xdr:rowOff>447675</xdr:rowOff>
    </xdr:from>
    <xdr:to>
      <xdr:col>8</xdr:col>
      <xdr:colOff>38100</xdr:colOff>
      <xdr:row>47</xdr:row>
      <xdr:rowOff>19050</xdr:rowOff>
    </xdr:to>
    <xdr:sp macro="" textlink="">
      <xdr:nvSpPr>
        <xdr:cNvPr id="86" name="Rectángulo: esquinas redondeadas 85">
          <a:extLst>
            <a:ext uri="{FF2B5EF4-FFF2-40B4-BE49-F238E27FC236}">
              <a16:creationId xmlns:a16="http://schemas.microsoft.com/office/drawing/2014/main" id="{2234D8A3-D5CD-456C-8B1D-02F1A2B97A08}"/>
            </a:ext>
          </a:extLst>
        </xdr:cNvPr>
        <xdr:cNvSpPr/>
      </xdr:nvSpPr>
      <xdr:spPr>
        <a:xfrm>
          <a:off x="4914900" y="9915525"/>
          <a:ext cx="809625" cy="1581150"/>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0</xdr:colOff>
      <xdr:row>44</xdr:row>
      <xdr:rowOff>276225</xdr:rowOff>
    </xdr:from>
    <xdr:ext cx="800100" cy="281744"/>
    <xdr:sp macro="" textlink="">
      <xdr:nvSpPr>
        <xdr:cNvPr id="87" name="CuadroTexto 86">
          <a:extLst>
            <a:ext uri="{FF2B5EF4-FFF2-40B4-BE49-F238E27FC236}">
              <a16:creationId xmlns:a16="http://schemas.microsoft.com/office/drawing/2014/main" id="{CA261C6E-EC92-4A88-BBFE-1FD1EA466648}"/>
            </a:ext>
          </a:extLst>
        </xdr:cNvPr>
        <xdr:cNvSpPr txBox="1"/>
      </xdr:nvSpPr>
      <xdr:spPr>
        <a:xfrm>
          <a:off x="4924425" y="103822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SUPUESTOS DEL PROYECTO</a:t>
          </a:r>
        </a:p>
      </xdr:txBody>
    </xdr:sp>
    <xdr:clientData/>
  </xdr:oneCellAnchor>
  <xdr:twoCellAnchor>
    <xdr:from>
      <xdr:col>1</xdr:col>
      <xdr:colOff>38100</xdr:colOff>
      <xdr:row>47</xdr:row>
      <xdr:rowOff>190500</xdr:rowOff>
    </xdr:from>
    <xdr:to>
      <xdr:col>2</xdr:col>
      <xdr:colOff>28576</xdr:colOff>
      <xdr:row>56</xdr:row>
      <xdr:rowOff>9524</xdr:rowOff>
    </xdr:to>
    <xdr:sp macro="" textlink="">
      <xdr:nvSpPr>
        <xdr:cNvPr id="88" name="Rectángulo: esquinas redondeadas 87">
          <a:extLst>
            <a:ext uri="{FF2B5EF4-FFF2-40B4-BE49-F238E27FC236}">
              <a16:creationId xmlns:a16="http://schemas.microsoft.com/office/drawing/2014/main" id="{5A357A1E-54DB-4B4F-A4C5-D9B33AB40985}"/>
            </a:ext>
          </a:extLst>
        </xdr:cNvPr>
        <xdr:cNvSpPr/>
      </xdr:nvSpPr>
      <xdr:spPr>
        <a:xfrm>
          <a:off x="200025" y="11668125"/>
          <a:ext cx="752476" cy="2867024"/>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9525</xdr:colOff>
      <xdr:row>49</xdr:row>
      <xdr:rowOff>428625</xdr:rowOff>
    </xdr:from>
    <xdr:ext cx="800100" cy="500906"/>
    <xdr:sp macro="" textlink="">
      <xdr:nvSpPr>
        <xdr:cNvPr id="89" name="CuadroTexto 88">
          <a:extLst>
            <a:ext uri="{FF2B5EF4-FFF2-40B4-BE49-F238E27FC236}">
              <a16:creationId xmlns:a16="http://schemas.microsoft.com/office/drawing/2014/main" id="{9FB7596B-47E5-42A5-9B26-88CEBDE030C1}"/>
            </a:ext>
          </a:extLst>
        </xdr:cNvPr>
        <xdr:cNvSpPr txBox="1"/>
      </xdr:nvSpPr>
      <xdr:spPr>
        <a:xfrm>
          <a:off x="171450" y="12268200"/>
          <a:ext cx="8001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PRINCIPALES</a:t>
          </a:r>
          <a:r>
            <a:rPr lang="es-MX" sz="800" b="1" baseline="0">
              <a:solidFill>
                <a:schemeClr val="bg1"/>
              </a:solidFill>
            </a:rPr>
            <a:t> ACTORES DEL PROYECTO Y SU ROL</a:t>
          </a:r>
          <a:endParaRPr lang="es-MX" sz="800" b="1">
            <a:solidFill>
              <a:schemeClr val="bg1"/>
            </a:solidFill>
          </a:endParaRPr>
        </a:p>
      </xdr:txBody>
    </xdr:sp>
    <xdr:clientData/>
  </xdr:oneCellAnchor>
  <xdr:twoCellAnchor>
    <xdr:from>
      <xdr:col>5</xdr:col>
      <xdr:colOff>209550</xdr:colOff>
      <xdr:row>47</xdr:row>
      <xdr:rowOff>190500</xdr:rowOff>
    </xdr:from>
    <xdr:to>
      <xdr:col>7</xdr:col>
      <xdr:colOff>47626</xdr:colOff>
      <xdr:row>56</xdr:row>
      <xdr:rowOff>9524</xdr:rowOff>
    </xdr:to>
    <xdr:sp macro="" textlink="">
      <xdr:nvSpPr>
        <xdr:cNvPr id="90" name="Rectángulo: esquinas redondeadas 89">
          <a:extLst>
            <a:ext uri="{FF2B5EF4-FFF2-40B4-BE49-F238E27FC236}">
              <a16:creationId xmlns:a16="http://schemas.microsoft.com/office/drawing/2014/main" id="{35F8B947-69DE-4DDD-B917-03A31471D6E9}"/>
            </a:ext>
          </a:extLst>
        </xdr:cNvPr>
        <xdr:cNvSpPr/>
      </xdr:nvSpPr>
      <xdr:spPr>
        <a:xfrm>
          <a:off x="4162425" y="11668125"/>
          <a:ext cx="809626" cy="2867024"/>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5</xdr:col>
      <xdr:colOff>228600</xdr:colOff>
      <xdr:row>49</xdr:row>
      <xdr:rowOff>419100</xdr:rowOff>
    </xdr:from>
    <xdr:ext cx="714375" cy="500906"/>
    <xdr:sp macro="" textlink="">
      <xdr:nvSpPr>
        <xdr:cNvPr id="91" name="CuadroTexto 90">
          <a:extLst>
            <a:ext uri="{FF2B5EF4-FFF2-40B4-BE49-F238E27FC236}">
              <a16:creationId xmlns:a16="http://schemas.microsoft.com/office/drawing/2014/main" id="{32723BE0-5C08-4D69-81E5-47866ECB80C7}"/>
            </a:ext>
          </a:extLst>
        </xdr:cNvPr>
        <xdr:cNvSpPr txBox="1"/>
      </xdr:nvSpPr>
      <xdr:spPr>
        <a:xfrm>
          <a:off x="4181475" y="12268200"/>
          <a:ext cx="714375"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CICLO DE VIDA EN EL CUAL SE EJECUTA EL PROYECTO</a:t>
          </a:r>
        </a:p>
      </xdr:txBody>
    </xdr:sp>
    <xdr:clientData/>
  </xdr:oneCellAnchor>
  <xdr:twoCellAnchor>
    <xdr:from>
      <xdr:col>11</xdr:col>
      <xdr:colOff>0</xdr:colOff>
      <xdr:row>47</xdr:row>
      <xdr:rowOff>133350</xdr:rowOff>
    </xdr:from>
    <xdr:to>
      <xdr:col>18</xdr:col>
      <xdr:colOff>0</xdr:colOff>
      <xdr:row>49</xdr:row>
      <xdr:rowOff>9525</xdr:rowOff>
    </xdr:to>
    <xdr:sp macro="" textlink="">
      <xdr:nvSpPr>
        <xdr:cNvPr id="92" name="Rectángulo: esquinas redondeadas 91">
          <a:extLst>
            <a:ext uri="{FF2B5EF4-FFF2-40B4-BE49-F238E27FC236}">
              <a16:creationId xmlns:a16="http://schemas.microsoft.com/office/drawing/2014/main" id="{27E9D8BF-FBB8-4478-9A85-164B95343D06}"/>
            </a:ext>
          </a:extLst>
        </xdr:cNvPr>
        <xdr:cNvSpPr/>
      </xdr:nvSpPr>
      <xdr:spPr>
        <a:xfrm>
          <a:off x="7810500" y="11610975"/>
          <a:ext cx="4791075" cy="247650"/>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50" b="1"/>
            <a:t>Presupuesto del proyecto 2020</a:t>
          </a:r>
        </a:p>
        <a:p>
          <a:pPr algn="ctr"/>
          <a:endParaRPr lang="es-MX" sz="1050" b="1"/>
        </a:p>
      </xdr:txBody>
    </xdr:sp>
    <xdr:clientData/>
  </xdr:twoCellAnchor>
  <xdr:twoCellAnchor>
    <xdr:from>
      <xdr:col>1</xdr:col>
      <xdr:colOff>66675</xdr:colOff>
      <xdr:row>57</xdr:row>
      <xdr:rowOff>0</xdr:rowOff>
    </xdr:from>
    <xdr:to>
      <xdr:col>2</xdr:col>
      <xdr:colOff>57151</xdr:colOff>
      <xdr:row>68</xdr:row>
      <xdr:rowOff>38100</xdr:rowOff>
    </xdr:to>
    <xdr:sp macro="" textlink="">
      <xdr:nvSpPr>
        <xdr:cNvPr id="93" name="Rectángulo: esquinas redondeadas 92">
          <a:extLst>
            <a:ext uri="{FF2B5EF4-FFF2-40B4-BE49-F238E27FC236}">
              <a16:creationId xmlns:a16="http://schemas.microsoft.com/office/drawing/2014/main" id="{05142E62-D078-4894-8748-A86BD4AB40E3}"/>
            </a:ext>
          </a:extLst>
        </xdr:cNvPr>
        <xdr:cNvSpPr/>
      </xdr:nvSpPr>
      <xdr:spPr>
        <a:xfrm>
          <a:off x="228600" y="14649450"/>
          <a:ext cx="752476"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76200</xdr:colOff>
      <xdr:row>59</xdr:row>
      <xdr:rowOff>47625</xdr:rowOff>
    </xdr:from>
    <xdr:ext cx="685800" cy="250453"/>
    <xdr:sp macro="" textlink="">
      <xdr:nvSpPr>
        <xdr:cNvPr id="94" name="CuadroTexto 93">
          <a:extLst>
            <a:ext uri="{FF2B5EF4-FFF2-40B4-BE49-F238E27FC236}">
              <a16:creationId xmlns:a16="http://schemas.microsoft.com/office/drawing/2014/main" id="{DA055693-1A26-4C81-80D0-8A0CA83FCA35}"/>
            </a:ext>
          </a:extLst>
        </xdr:cNvPr>
        <xdr:cNvSpPr txBox="1"/>
      </xdr:nvSpPr>
      <xdr:spPr>
        <a:xfrm>
          <a:off x="238125" y="15097125"/>
          <a:ext cx="6858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INDICADORES DEL PROYECTO</a:t>
          </a:r>
        </a:p>
      </xdr:txBody>
    </xdr:sp>
    <xdr:clientData/>
  </xdr:oneCellAnchor>
  <xdr:twoCellAnchor>
    <xdr:from>
      <xdr:col>9</xdr:col>
      <xdr:colOff>371475</xdr:colOff>
      <xdr:row>56</xdr:row>
      <xdr:rowOff>114300</xdr:rowOff>
    </xdr:from>
    <xdr:to>
      <xdr:col>11</xdr:col>
      <xdr:colOff>1</xdr:colOff>
      <xdr:row>68</xdr:row>
      <xdr:rowOff>28575</xdr:rowOff>
    </xdr:to>
    <xdr:sp macro="" textlink="">
      <xdr:nvSpPr>
        <xdr:cNvPr id="95" name="Rectángulo: esquinas redondeadas 94">
          <a:extLst>
            <a:ext uri="{FF2B5EF4-FFF2-40B4-BE49-F238E27FC236}">
              <a16:creationId xmlns:a16="http://schemas.microsoft.com/office/drawing/2014/main" id="{6343F61C-F95B-4A03-8EA5-52AFCA7FF741}"/>
            </a:ext>
          </a:extLst>
        </xdr:cNvPr>
        <xdr:cNvSpPr/>
      </xdr:nvSpPr>
      <xdr:spPr>
        <a:xfrm>
          <a:off x="7010400" y="14639925"/>
          <a:ext cx="80010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14</xdr:col>
      <xdr:colOff>161925</xdr:colOff>
      <xdr:row>56</xdr:row>
      <xdr:rowOff>104775</xdr:rowOff>
    </xdr:from>
    <xdr:to>
      <xdr:col>16</xdr:col>
      <xdr:colOff>9526</xdr:colOff>
      <xdr:row>68</xdr:row>
      <xdr:rowOff>19050</xdr:rowOff>
    </xdr:to>
    <xdr:sp macro="" textlink="">
      <xdr:nvSpPr>
        <xdr:cNvPr id="96" name="Rectángulo: esquinas redondeadas 95">
          <a:extLst>
            <a:ext uri="{FF2B5EF4-FFF2-40B4-BE49-F238E27FC236}">
              <a16:creationId xmlns:a16="http://schemas.microsoft.com/office/drawing/2014/main" id="{2B83F24B-7D52-4F9B-A69E-876D32BE1110}"/>
            </a:ext>
          </a:extLst>
        </xdr:cNvPr>
        <xdr:cNvSpPr/>
      </xdr:nvSpPr>
      <xdr:spPr>
        <a:xfrm>
          <a:off x="10239375" y="14630400"/>
          <a:ext cx="790576"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9</xdr:col>
      <xdr:colOff>381000</xdr:colOff>
      <xdr:row>59</xdr:row>
      <xdr:rowOff>57150</xdr:rowOff>
    </xdr:from>
    <xdr:ext cx="762000" cy="500906"/>
    <xdr:sp macro="" textlink="">
      <xdr:nvSpPr>
        <xdr:cNvPr id="97" name="CuadroTexto 96">
          <a:extLst>
            <a:ext uri="{FF2B5EF4-FFF2-40B4-BE49-F238E27FC236}">
              <a16:creationId xmlns:a16="http://schemas.microsoft.com/office/drawing/2014/main" id="{603DC902-831E-4C71-8DA3-9DF18B7F5707}"/>
            </a:ext>
          </a:extLst>
        </xdr:cNvPr>
        <xdr:cNvSpPr txBox="1"/>
      </xdr:nvSpPr>
      <xdr:spPr>
        <a:xfrm>
          <a:off x="7019925" y="15106650"/>
          <a:ext cx="7620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TIPO</a:t>
          </a:r>
          <a:r>
            <a:rPr lang="es-MX" sz="800" b="1" baseline="0">
              <a:solidFill>
                <a:schemeClr val="bg1"/>
              </a:solidFill>
            </a:rPr>
            <a:t> DE PROYECTO DE INVERSIÓN SOCIAL</a:t>
          </a:r>
          <a:endParaRPr lang="es-MX" sz="800" b="1">
            <a:solidFill>
              <a:schemeClr val="bg1"/>
            </a:solidFill>
          </a:endParaRPr>
        </a:p>
      </xdr:txBody>
    </xdr:sp>
    <xdr:clientData/>
  </xdr:oneCellAnchor>
  <xdr:oneCellAnchor>
    <xdr:from>
      <xdr:col>14</xdr:col>
      <xdr:colOff>180975</xdr:colOff>
      <xdr:row>59</xdr:row>
      <xdr:rowOff>76200</xdr:rowOff>
    </xdr:from>
    <xdr:ext cx="742950" cy="125227"/>
    <xdr:sp macro="" textlink="">
      <xdr:nvSpPr>
        <xdr:cNvPr id="98" name="CuadroTexto 97">
          <a:extLst>
            <a:ext uri="{FF2B5EF4-FFF2-40B4-BE49-F238E27FC236}">
              <a16:creationId xmlns:a16="http://schemas.microsoft.com/office/drawing/2014/main" id="{6E1573AE-F534-4CEC-AB52-97FD198F8FC8}"/>
            </a:ext>
          </a:extLst>
        </xdr:cNvPr>
        <xdr:cNvSpPr txBox="1"/>
      </xdr:nvSpPr>
      <xdr:spPr>
        <a:xfrm>
          <a:off x="10258425" y="15125700"/>
          <a:ext cx="742950"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OBSERVACIONES</a:t>
          </a:r>
        </a:p>
      </xdr:txBody>
    </xdr:sp>
    <xdr:clientData/>
  </xdr:oneCellAnchor>
  <xdr:twoCellAnchor editAs="oneCell">
    <xdr:from>
      <xdr:col>4</xdr:col>
      <xdr:colOff>581025</xdr:colOff>
      <xdr:row>0</xdr:row>
      <xdr:rowOff>28575</xdr:rowOff>
    </xdr:from>
    <xdr:to>
      <xdr:col>6</xdr:col>
      <xdr:colOff>11701</xdr:colOff>
      <xdr:row>0</xdr:row>
      <xdr:rowOff>689317</xdr:rowOff>
    </xdr:to>
    <xdr:pic>
      <xdr:nvPicPr>
        <xdr:cNvPr id="99" name="Picture 2" descr="Resultado de imagen de hocol">
          <a:extLst>
            <a:ext uri="{FF2B5EF4-FFF2-40B4-BE49-F238E27FC236}">
              <a16:creationId xmlns:a16="http://schemas.microsoft.com/office/drawing/2014/main" id="{7804088E-6868-427A-8E84-F946CA3C26D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629025" y="28575"/>
          <a:ext cx="1154701" cy="66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149174</xdr:colOff>
      <xdr:row>64</xdr:row>
      <xdr:rowOff>104775</xdr:rowOff>
    </xdr:from>
    <xdr:to>
      <xdr:col>1</xdr:col>
      <xdr:colOff>742798</xdr:colOff>
      <xdr:row>67</xdr:row>
      <xdr:rowOff>76200</xdr:rowOff>
    </xdr:to>
    <xdr:pic>
      <xdr:nvPicPr>
        <xdr:cNvPr id="100" name="Imagen 99">
          <a:extLst>
            <a:ext uri="{FF2B5EF4-FFF2-40B4-BE49-F238E27FC236}">
              <a16:creationId xmlns:a16="http://schemas.microsoft.com/office/drawing/2014/main" id="{E6E6EE8B-7A7C-47B2-BBCC-BCB5638E753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1099" y="16154400"/>
          <a:ext cx="593624" cy="571500"/>
        </a:xfrm>
        <a:prstGeom prst="rect">
          <a:avLst/>
        </a:prstGeom>
      </xdr:spPr>
    </xdr:pic>
    <xdr:clientData/>
  </xdr:twoCellAnchor>
  <xdr:twoCellAnchor editAs="oneCell">
    <xdr:from>
      <xdr:col>1</xdr:col>
      <xdr:colOff>106275</xdr:colOff>
      <xdr:row>53</xdr:row>
      <xdr:rowOff>152642</xdr:rowOff>
    </xdr:from>
    <xdr:to>
      <xdr:col>1</xdr:col>
      <xdr:colOff>723900</xdr:colOff>
      <xdr:row>55</xdr:row>
      <xdr:rowOff>20085</xdr:rowOff>
    </xdr:to>
    <xdr:pic>
      <xdr:nvPicPr>
        <xdr:cNvPr id="101" name="Imagen 100">
          <a:extLst>
            <a:ext uri="{FF2B5EF4-FFF2-40B4-BE49-F238E27FC236}">
              <a16:creationId xmlns:a16="http://schemas.microsoft.com/office/drawing/2014/main" id="{B1A83DAF-A104-4A8C-B4BA-45F66939ADD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68200" y="13620992"/>
          <a:ext cx="617625" cy="619918"/>
        </a:xfrm>
        <a:prstGeom prst="rect">
          <a:avLst/>
        </a:prstGeom>
      </xdr:spPr>
    </xdr:pic>
    <xdr:clientData/>
  </xdr:twoCellAnchor>
  <xdr:twoCellAnchor editAs="oneCell">
    <xdr:from>
      <xdr:col>13</xdr:col>
      <xdr:colOff>104775</xdr:colOff>
      <xdr:row>45</xdr:row>
      <xdr:rowOff>181584</xdr:rowOff>
    </xdr:from>
    <xdr:to>
      <xdr:col>13</xdr:col>
      <xdr:colOff>690650</xdr:colOff>
      <xdr:row>46</xdr:row>
      <xdr:rowOff>292095</xdr:rowOff>
    </xdr:to>
    <xdr:pic>
      <xdr:nvPicPr>
        <xdr:cNvPr id="102" name="Imagen 101">
          <a:extLst>
            <a:ext uri="{FF2B5EF4-FFF2-40B4-BE49-F238E27FC236}">
              <a16:creationId xmlns:a16="http://schemas.microsoft.com/office/drawing/2014/main" id="{F08B2146-69CB-4358-BBCA-C1109071D03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420225" y="10744809"/>
          <a:ext cx="585875" cy="567711"/>
        </a:xfrm>
        <a:prstGeom prst="rect">
          <a:avLst/>
        </a:prstGeom>
      </xdr:spPr>
    </xdr:pic>
    <xdr:clientData/>
  </xdr:twoCellAnchor>
  <xdr:twoCellAnchor editAs="oneCell">
    <xdr:from>
      <xdr:col>5</xdr:col>
      <xdr:colOff>276225</xdr:colOff>
      <xdr:row>53</xdr:row>
      <xdr:rowOff>268555</xdr:rowOff>
    </xdr:from>
    <xdr:to>
      <xdr:col>6</xdr:col>
      <xdr:colOff>21429</xdr:colOff>
      <xdr:row>55</xdr:row>
      <xdr:rowOff>81492</xdr:rowOff>
    </xdr:to>
    <xdr:pic>
      <xdr:nvPicPr>
        <xdr:cNvPr id="103" name="Imagen 102">
          <a:extLst>
            <a:ext uri="{FF2B5EF4-FFF2-40B4-BE49-F238E27FC236}">
              <a16:creationId xmlns:a16="http://schemas.microsoft.com/office/drawing/2014/main" id="{712D95B9-1971-4EED-B499-1278136F2F3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229100" y="13736905"/>
          <a:ext cx="564354" cy="565412"/>
        </a:xfrm>
        <a:prstGeom prst="rect">
          <a:avLst/>
        </a:prstGeom>
      </xdr:spPr>
    </xdr:pic>
    <xdr:clientData/>
  </xdr:twoCellAnchor>
  <xdr:twoCellAnchor editAs="oneCell">
    <xdr:from>
      <xdr:col>11</xdr:col>
      <xdr:colOff>990599</xdr:colOff>
      <xdr:row>47</xdr:row>
      <xdr:rowOff>180661</xdr:rowOff>
    </xdr:from>
    <xdr:to>
      <xdr:col>12</xdr:col>
      <xdr:colOff>119172</xdr:colOff>
      <xdr:row>49</xdr:row>
      <xdr:rowOff>293317</xdr:rowOff>
    </xdr:to>
    <xdr:pic>
      <xdr:nvPicPr>
        <xdr:cNvPr id="104" name="Imagen 103">
          <a:extLst>
            <a:ext uri="{FF2B5EF4-FFF2-40B4-BE49-F238E27FC236}">
              <a16:creationId xmlns:a16="http://schemas.microsoft.com/office/drawing/2014/main" id="{FF1E48B2-5B46-4727-AF0D-66F85333A00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801099" y="11658286"/>
          <a:ext cx="481123" cy="484131"/>
        </a:xfrm>
        <a:prstGeom prst="rect">
          <a:avLst/>
        </a:prstGeom>
      </xdr:spPr>
    </xdr:pic>
    <xdr:clientData/>
  </xdr:twoCellAnchor>
  <xdr:twoCellAnchor editAs="oneCell">
    <xdr:from>
      <xdr:col>9</xdr:col>
      <xdr:colOff>480590</xdr:colOff>
      <xdr:row>63</xdr:row>
      <xdr:rowOff>171449</xdr:rowOff>
    </xdr:from>
    <xdr:to>
      <xdr:col>10</xdr:col>
      <xdr:colOff>161925</xdr:colOff>
      <xdr:row>67</xdr:row>
      <xdr:rowOff>110380</xdr:rowOff>
    </xdr:to>
    <xdr:pic>
      <xdr:nvPicPr>
        <xdr:cNvPr id="105" name="Imagen 104">
          <a:extLst>
            <a:ext uri="{FF2B5EF4-FFF2-40B4-BE49-F238E27FC236}">
              <a16:creationId xmlns:a16="http://schemas.microsoft.com/office/drawing/2014/main" id="{F220FE7F-DDB8-4C91-BFEB-8208475E16F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119515" y="16021049"/>
          <a:ext cx="652885" cy="739031"/>
        </a:xfrm>
        <a:prstGeom prst="rect">
          <a:avLst/>
        </a:prstGeom>
      </xdr:spPr>
    </xdr:pic>
    <xdr:clientData/>
  </xdr:twoCellAnchor>
  <xdr:twoCellAnchor editAs="oneCell">
    <xdr:from>
      <xdr:col>14</xdr:col>
      <xdr:colOff>270601</xdr:colOff>
      <xdr:row>64</xdr:row>
      <xdr:rowOff>766</xdr:rowOff>
    </xdr:from>
    <xdr:to>
      <xdr:col>15</xdr:col>
      <xdr:colOff>26459</xdr:colOff>
      <xdr:row>67</xdr:row>
      <xdr:rowOff>115604</xdr:rowOff>
    </xdr:to>
    <xdr:pic>
      <xdr:nvPicPr>
        <xdr:cNvPr id="106" name="Imagen 105">
          <a:extLst>
            <a:ext uri="{FF2B5EF4-FFF2-40B4-BE49-F238E27FC236}">
              <a16:creationId xmlns:a16="http://schemas.microsoft.com/office/drawing/2014/main" id="{15C9F34D-B044-4E6C-B277-4FE5DF2B8DA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348051" y="16050391"/>
          <a:ext cx="547491" cy="714913"/>
        </a:xfrm>
        <a:prstGeom prst="rect">
          <a:avLst/>
        </a:prstGeom>
      </xdr:spPr>
    </xdr:pic>
    <xdr:clientData/>
  </xdr:twoCellAnchor>
  <xdr:twoCellAnchor editAs="oneCell">
    <xdr:from>
      <xdr:col>1</xdr:col>
      <xdr:colOff>76199</xdr:colOff>
      <xdr:row>27</xdr:row>
      <xdr:rowOff>28576</xdr:rowOff>
    </xdr:from>
    <xdr:to>
      <xdr:col>1</xdr:col>
      <xdr:colOff>691340</xdr:colOff>
      <xdr:row>30</xdr:row>
      <xdr:rowOff>76320</xdr:rowOff>
    </xdr:to>
    <xdr:pic>
      <xdr:nvPicPr>
        <xdr:cNvPr id="107" name="Imagen 106">
          <a:extLst>
            <a:ext uri="{FF2B5EF4-FFF2-40B4-BE49-F238E27FC236}">
              <a16:creationId xmlns:a16="http://schemas.microsoft.com/office/drawing/2014/main" id="{EEE4C66E-0FF8-41A1-AC13-C8F21650725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38124" y="5781676"/>
          <a:ext cx="615141" cy="619244"/>
        </a:xfrm>
        <a:prstGeom prst="rect">
          <a:avLst/>
        </a:prstGeom>
      </xdr:spPr>
    </xdr:pic>
    <xdr:clientData/>
  </xdr:twoCellAnchor>
  <xdr:twoCellAnchor editAs="oneCell">
    <xdr:from>
      <xdr:col>13</xdr:col>
      <xdr:colOff>114299</xdr:colOff>
      <xdr:row>14</xdr:row>
      <xdr:rowOff>126574</xdr:rowOff>
    </xdr:from>
    <xdr:to>
      <xdr:col>13</xdr:col>
      <xdr:colOff>733424</xdr:colOff>
      <xdr:row>17</xdr:row>
      <xdr:rowOff>174199</xdr:rowOff>
    </xdr:to>
    <xdr:pic>
      <xdr:nvPicPr>
        <xdr:cNvPr id="108" name="Imagen 107">
          <a:extLst>
            <a:ext uri="{FF2B5EF4-FFF2-40B4-BE49-F238E27FC236}">
              <a16:creationId xmlns:a16="http://schemas.microsoft.com/office/drawing/2014/main" id="{B96630A8-C86A-4189-9026-44FED649437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429749" y="3460324"/>
          <a:ext cx="619125" cy="619125"/>
        </a:xfrm>
        <a:prstGeom prst="rect">
          <a:avLst/>
        </a:prstGeom>
      </xdr:spPr>
    </xdr:pic>
    <xdr:clientData/>
  </xdr:twoCellAnchor>
  <xdr:twoCellAnchor editAs="oneCell">
    <xdr:from>
      <xdr:col>13</xdr:col>
      <xdr:colOff>136071</xdr:colOff>
      <xdr:row>26</xdr:row>
      <xdr:rowOff>68036</xdr:rowOff>
    </xdr:from>
    <xdr:to>
      <xdr:col>13</xdr:col>
      <xdr:colOff>679177</xdr:colOff>
      <xdr:row>30</xdr:row>
      <xdr:rowOff>33195</xdr:rowOff>
    </xdr:to>
    <xdr:pic>
      <xdr:nvPicPr>
        <xdr:cNvPr id="109" name="Imagen 108">
          <a:extLst>
            <a:ext uri="{FF2B5EF4-FFF2-40B4-BE49-F238E27FC236}">
              <a16:creationId xmlns:a16="http://schemas.microsoft.com/office/drawing/2014/main" id="{4F71DB54-15DD-4EA7-B53F-0AC3E8ECB40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451521" y="5630636"/>
          <a:ext cx="543106" cy="727159"/>
        </a:xfrm>
        <a:prstGeom prst="rect">
          <a:avLst/>
        </a:prstGeom>
      </xdr:spPr>
    </xdr:pic>
    <xdr:clientData/>
  </xdr:twoCellAnchor>
  <xdr:twoCellAnchor editAs="oneCell">
    <xdr:from>
      <xdr:col>1</xdr:col>
      <xdr:colOff>51376</xdr:colOff>
      <xdr:row>45</xdr:row>
      <xdr:rowOff>203689</xdr:rowOff>
    </xdr:from>
    <xdr:to>
      <xdr:col>2</xdr:col>
      <xdr:colOff>57571</xdr:colOff>
      <xdr:row>46</xdr:row>
      <xdr:rowOff>308551</xdr:rowOff>
    </xdr:to>
    <xdr:pic>
      <xdr:nvPicPr>
        <xdr:cNvPr id="110" name="Imagen 109">
          <a:extLst>
            <a:ext uri="{FF2B5EF4-FFF2-40B4-BE49-F238E27FC236}">
              <a16:creationId xmlns:a16="http://schemas.microsoft.com/office/drawing/2014/main" id="{DA87EEF0-0312-426C-94E5-E0260F1B4B2F}"/>
            </a:ext>
          </a:extLst>
        </xdr:cNvPr>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artisticPencilSketch/>
                  </a14:imgEffect>
                </a14:imgLayer>
              </a14:imgProps>
            </a:ext>
            <a:ext uri="{28A0092B-C50C-407E-A947-70E740481C1C}">
              <a14:useLocalDpi xmlns:a14="http://schemas.microsoft.com/office/drawing/2010/main" val="0"/>
            </a:ext>
          </a:extLst>
        </a:blip>
        <a:stretch>
          <a:fillRect/>
        </a:stretch>
      </xdr:blipFill>
      <xdr:spPr>
        <a:xfrm>
          <a:off x="213301" y="10766914"/>
          <a:ext cx="768195" cy="562062"/>
        </a:xfrm>
        <a:prstGeom prst="rect">
          <a:avLst/>
        </a:prstGeom>
      </xdr:spPr>
    </xdr:pic>
    <xdr:clientData/>
  </xdr:twoCellAnchor>
  <xdr:twoCellAnchor editAs="oneCell">
    <xdr:from>
      <xdr:col>7</xdr:col>
      <xdr:colOff>136071</xdr:colOff>
      <xdr:row>14</xdr:row>
      <xdr:rowOff>108857</xdr:rowOff>
    </xdr:from>
    <xdr:to>
      <xdr:col>7</xdr:col>
      <xdr:colOff>696191</xdr:colOff>
      <xdr:row>17</xdr:row>
      <xdr:rowOff>86591</xdr:rowOff>
    </xdr:to>
    <xdr:pic>
      <xdr:nvPicPr>
        <xdr:cNvPr id="111" name="Imagen 110">
          <a:extLst>
            <a:ext uri="{FF2B5EF4-FFF2-40B4-BE49-F238E27FC236}">
              <a16:creationId xmlns:a16="http://schemas.microsoft.com/office/drawing/2014/main" id="{90CFCE83-E6B1-4861-8C78-460749751AB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060496" y="3442607"/>
          <a:ext cx="560120" cy="549234"/>
        </a:xfrm>
        <a:prstGeom prst="rect">
          <a:avLst/>
        </a:prstGeom>
      </xdr:spPr>
    </xdr:pic>
    <xdr:clientData/>
  </xdr:twoCellAnchor>
  <xdr:twoCellAnchor editAs="oneCell">
    <xdr:from>
      <xdr:col>7</xdr:col>
      <xdr:colOff>56326</xdr:colOff>
      <xdr:row>45</xdr:row>
      <xdr:rowOff>272143</xdr:rowOff>
    </xdr:from>
    <xdr:to>
      <xdr:col>8</xdr:col>
      <xdr:colOff>25460</xdr:colOff>
      <xdr:row>46</xdr:row>
      <xdr:rowOff>350226</xdr:rowOff>
    </xdr:to>
    <xdr:pic>
      <xdr:nvPicPr>
        <xdr:cNvPr id="112" name="Imagen 111">
          <a:extLst>
            <a:ext uri="{FF2B5EF4-FFF2-40B4-BE49-F238E27FC236}">
              <a16:creationId xmlns:a16="http://schemas.microsoft.com/office/drawing/2014/main" id="{7894CE84-FEA0-4487-AE8F-7DE39C6DACB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980751" y="10835368"/>
          <a:ext cx="731134" cy="535283"/>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114" name="Rectángulo: esquinas redondeadas 113">
          <a:extLst>
            <a:ext uri="{FF2B5EF4-FFF2-40B4-BE49-F238E27FC236}">
              <a16:creationId xmlns:a16="http://schemas.microsoft.com/office/drawing/2014/main" id="{5ED962A3-681F-4B2E-A56C-A1E702100519}"/>
            </a:ext>
          </a:extLst>
        </xdr:cNvPr>
        <xdr:cNvSpPr/>
      </xdr:nvSpPr>
      <xdr:spPr>
        <a:xfrm>
          <a:off x="200024" y="2038349"/>
          <a:ext cx="809625" cy="207645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9</xdr:row>
      <xdr:rowOff>104775</xdr:rowOff>
    </xdr:from>
    <xdr:ext cx="800100" cy="281744"/>
    <xdr:sp macro="" textlink="">
      <xdr:nvSpPr>
        <xdr:cNvPr id="115" name="CuadroTexto 114">
          <a:extLst>
            <a:ext uri="{FF2B5EF4-FFF2-40B4-BE49-F238E27FC236}">
              <a16:creationId xmlns:a16="http://schemas.microsoft.com/office/drawing/2014/main" id="{4DEF8DC7-15AA-4F7E-B787-9C7C5EF4F663}"/>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1</xdr:col>
      <xdr:colOff>38099</xdr:colOff>
      <xdr:row>7</xdr:row>
      <xdr:rowOff>171449</xdr:rowOff>
    </xdr:from>
    <xdr:to>
      <xdr:col>2</xdr:col>
      <xdr:colOff>85724</xdr:colOff>
      <xdr:row>18</xdr:row>
      <xdr:rowOff>9524</xdr:rowOff>
    </xdr:to>
    <xdr:sp macro="" textlink="">
      <xdr:nvSpPr>
        <xdr:cNvPr id="116" name="Rectángulo: esquinas redondeadas 115">
          <a:extLst>
            <a:ext uri="{FF2B5EF4-FFF2-40B4-BE49-F238E27FC236}">
              <a16:creationId xmlns:a16="http://schemas.microsoft.com/office/drawing/2014/main" id="{740200BE-0AD5-4947-9500-EA7D7662E991}"/>
            </a:ext>
          </a:extLst>
        </xdr:cNvPr>
        <xdr:cNvSpPr/>
      </xdr:nvSpPr>
      <xdr:spPr>
        <a:xfrm>
          <a:off x="200024" y="2038349"/>
          <a:ext cx="809625" cy="207645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9</xdr:row>
      <xdr:rowOff>104775</xdr:rowOff>
    </xdr:from>
    <xdr:ext cx="800100" cy="281744"/>
    <xdr:sp macro="" textlink="">
      <xdr:nvSpPr>
        <xdr:cNvPr id="117" name="CuadroTexto 116">
          <a:extLst>
            <a:ext uri="{FF2B5EF4-FFF2-40B4-BE49-F238E27FC236}">
              <a16:creationId xmlns:a16="http://schemas.microsoft.com/office/drawing/2014/main" id="{814607A5-E8AE-44E3-AA1A-AF9BB5B8D365}"/>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wsDr>
</file>

<file path=xl/drawings/drawing24.xml><?xml version="1.0" encoding="utf-8"?>
<xdr:wsDr xmlns:xdr="http://schemas.openxmlformats.org/drawingml/2006/spreadsheetDrawing" xmlns:a="http://schemas.openxmlformats.org/drawingml/2006/main">
  <xdr:twoCellAnchor editAs="oneCell">
    <xdr:from>
      <xdr:col>18</xdr:col>
      <xdr:colOff>0</xdr:colOff>
      <xdr:row>69</xdr:row>
      <xdr:rowOff>0</xdr:rowOff>
    </xdr:from>
    <xdr:to>
      <xdr:col>19</xdr:col>
      <xdr:colOff>87477</xdr:colOff>
      <xdr:row>70</xdr:row>
      <xdr:rowOff>14399</xdr:rowOff>
    </xdr:to>
    <xdr:pic>
      <xdr:nvPicPr>
        <xdr:cNvPr id="2" name="Imagen 1">
          <a:extLst>
            <a:ext uri="{FF2B5EF4-FFF2-40B4-BE49-F238E27FC236}">
              <a16:creationId xmlns:a16="http://schemas.microsoft.com/office/drawing/2014/main" id="{A05E8B5C-B25C-49CC-BF46-E45CC557AA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92025" y="16878300"/>
          <a:ext cx="211302" cy="204899"/>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3" name="Rectángulo: esquinas redondeadas 2">
          <a:extLst>
            <a:ext uri="{FF2B5EF4-FFF2-40B4-BE49-F238E27FC236}">
              <a16:creationId xmlns:a16="http://schemas.microsoft.com/office/drawing/2014/main" id="{C9A41934-600B-4799-B126-6A24D2E1D2EA}"/>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xdr:col>
      <xdr:colOff>149250</xdr:colOff>
      <xdr:row>14</xdr:row>
      <xdr:rowOff>159436</xdr:rowOff>
    </xdr:from>
    <xdr:to>
      <xdr:col>1</xdr:col>
      <xdr:colOff>700741</xdr:colOff>
      <xdr:row>17</xdr:row>
      <xdr:rowOff>142875</xdr:rowOff>
    </xdr:to>
    <xdr:pic>
      <xdr:nvPicPr>
        <xdr:cNvPr id="4" name="Imagen 3">
          <a:extLst>
            <a:ext uri="{FF2B5EF4-FFF2-40B4-BE49-F238E27FC236}">
              <a16:creationId xmlns:a16="http://schemas.microsoft.com/office/drawing/2014/main" id="{8E1B8868-44AF-4B95-BA03-54A873DF75F2}"/>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a:off x="311175" y="3369361"/>
          <a:ext cx="551491" cy="554939"/>
        </a:xfrm>
        <a:prstGeom prst="rect">
          <a:avLst/>
        </a:prstGeom>
      </xdr:spPr>
    </xdr:pic>
    <xdr:clientData/>
  </xdr:twoCellAnchor>
  <xdr:oneCellAnchor>
    <xdr:from>
      <xdr:col>1</xdr:col>
      <xdr:colOff>38100</xdr:colOff>
      <xdr:row>9</xdr:row>
      <xdr:rowOff>104775</xdr:rowOff>
    </xdr:from>
    <xdr:ext cx="800100" cy="281744"/>
    <xdr:sp macro="" textlink="">
      <xdr:nvSpPr>
        <xdr:cNvPr id="5" name="CuadroTexto 4">
          <a:extLst>
            <a:ext uri="{FF2B5EF4-FFF2-40B4-BE49-F238E27FC236}">
              <a16:creationId xmlns:a16="http://schemas.microsoft.com/office/drawing/2014/main" id="{860FBE52-8910-4015-8BB1-4240A389D1D2}"/>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7</xdr:col>
      <xdr:colOff>0</xdr:colOff>
      <xdr:row>8</xdr:row>
      <xdr:rowOff>0</xdr:rowOff>
    </xdr:from>
    <xdr:to>
      <xdr:col>8</xdr:col>
      <xdr:colOff>47625</xdr:colOff>
      <xdr:row>18</xdr:row>
      <xdr:rowOff>28575</xdr:rowOff>
    </xdr:to>
    <xdr:sp macro="" textlink="">
      <xdr:nvSpPr>
        <xdr:cNvPr id="6" name="Rectángulo: esquinas redondeadas 5">
          <a:extLst>
            <a:ext uri="{FF2B5EF4-FFF2-40B4-BE49-F238E27FC236}">
              <a16:creationId xmlns:a16="http://schemas.microsoft.com/office/drawing/2014/main" id="{00FF500E-7488-42BA-BAA6-1BA7E1A3B414}"/>
            </a:ext>
          </a:extLst>
        </xdr:cNvPr>
        <xdr:cNvSpPr/>
      </xdr:nvSpPr>
      <xdr:spPr>
        <a:xfrm>
          <a:off x="4762500"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9</xdr:row>
      <xdr:rowOff>95250</xdr:rowOff>
    </xdr:from>
    <xdr:ext cx="800100" cy="563488"/>
    <xdr:sp macro="" textlink="">
      <xdr:nvSpPr>
        <xdr:cNvPr id="7" name="CuadroTexto 6">
          <a:extLst>
            <a:ext uri="{FF2B5EF4-FFF2-40B4-BE49-F238E27FC236}">
              <a16:creationId xmlns:a16="http://schemas.microsoft.com/office/drawing/2014/main" id="{F9A87A6F-5245-4D43-A23C-E11CAAC89315}"/>
            </a:ext>
          </a:extLst>
        </xdr:cNvPr>
        <xdr:cNvSpPr txBox="1"/>
      </xdr:nvSpPr>
      <xdr:spPr>
        <a:xfrm>
          <a:off x="4772025" y="2352675"/>
          <a:ext cx="800100" cy="563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VISIÓN DEL CAMBIO UNA VEZ</a:t>
          </a:r>
          <a:r>
            <a:rPr lang="es-MX" sz="900" b="1" baseline="0">
              <a:solidFill>
                <a:schemeClr val="bg1"/>
              </a:solidFill>
            </a:rPr>
            <a:t> FINALIZADO EL PROYECTO</a:t>
          </a:r>
          <a:endParaRPr lang="es-MX" sz="900" b="1">
            <a:solidFill>
              <a:schemeClr val="bg1"/>
            </a:solidFill>
          </a:endParaRPr>
        </a:p>
      </xdr:txBody>
    </xdr:sp>
    <xdr:clientData/>
  </xdr:oneCellAnchor>
  <xdr:twoCellAnchor>
    <xdr:from>
      <xdr:col>13</xdr:col>
      <xdr:colOff>0</xdr:colOff>
      <xdr:row>8</xdr:row>
      <xdr:rowOff>0</xdr:rowOff>
    </xdr:from>
    <xdr:to>
      <xdr:col>14</xdr:col>
      <xdr:colOff>47625</xdr:colOff>
      <xdr:row>18</xdr:row>
      <xdr:rowOff>28575</xdr:rowOff>
    </xdr:to>
    <xdr:sp macro="" textlink="">
      <xdr:nvSpPr>
        <xdr:cNvPr id="8" name="Rectángulo: esquinas redondeadas 7">
          <a:extLst>
            <a:ext uri="{FF2B5EF4-FFF2-40B4-BE49-F238E27FC236}">
              <a16:creationId xmlns:a16="http://schemas.microsoft.com/office/drawing/2014/main" id="{373F1274-550D-4241-9207-A5B990D2EEC3}"/>
            </a:ext>
          </a:extLst>
        </xdr:cNvPr>
        <xdr:cNvSpPr/>
      </xdr:nvSpPr>
      <xdr:spPr>
        <a:xfrm>
          <a:off x="9153525"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9</xdr:row>
      <xdr:rowOff>95250</xdr:rowOff>
    </xdr:from>
    <xdr:ext cx="800100" cy="281744"/>
    <xdr:sp macro="" textlink="">
      <xdr:nvSpPr>
        <xdr:cNvPr id="9" name="CuadroTexto 8">
          <a:extLst>
            <a:ext uri="{FF2B5EF4-FFF2-40B4-BE49-F238E27FC236}">
              <a16:creationId xmlns:a16="http://schemas.microsoft.com/office/drawing/2014/main" id="{A3C9783F-058A-4771-A562-81FB183B3111}"/>
            </a:ext>
          </a:extLst>
        </xdr:cNvPr>
        <xdr:cNvSpPr txBox="1"/>
      </xdr:nvSpPr>
      <xdr:spPr>
        <a:xfrm>
          <a:off x="9163050" y="23526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OBJETIVO DEL PROYECTO</a:t>
          </a:r>
        </a:p>
      </xdr:txBody>
    </xdr:sp>
    <xdr:clientData/>
  </xdr:oneCellAnchor>
  <xdr:twoCellAnchor>
    <xdr:from>
      <xdr:col>1</xdr:col>
      <xdr:colOff>0</xdr:colOff>
      <xdr:row>19</xdr:row>
      <xdr:rowOff>0</xdr:rowOff>
    </xdr:from>
    <xdr:to>
      <xdr:col>2</xdr:col>
      <xdr:colOff>85725</xdr:colOff>
      <xdr:row>31</xdr:row>
      <xdr:rowOff>0</xdr:rowOff>
    </xdr:to>
    <xdr:sp macro="" textlink="">
      <xdr:nvSpPr>
        <xdr:cNvPr id="10" name="Rectángulo: esquinas redondeadas 9">
          <a:extLst>
            <a:ext uri="{FF2B5EF4-FFF2-40B4-BE49-F238E27FC236}">
              <a16:creationId xmlns:a16="http://schemas.microsoft.com/office/drawing/2014/main" id="{A71ED41C-6C5D-437C-99A4-E22D48858175}"/>
            </a:ext>
          </a:extLst>
        </xdr:cNvPr>
        <xdr:cNvSpPr/>
      </xdr:nvSpPr>
      <xdr:spPr>
        <a:xfrm>
          <a:off x="161925" y="4105275"/>
          <a:ext cx="847725" cy="2238375"/>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22</xdr:row>
      <xdr:rowOff>180975</xdr:rowOff>
    </xdr:from>
    <xdr:ext cx="800100" cy="281744"/>
    <xdr:sp macro="" textlink="">
      <xdr:nvSpPr>
        <xdr:cNvPr id="11" name="CuadroTexto 10">
          <a:extLst>
            <a:ext uri="{FF2B5EF4-FFF2-40B4-BE49-F238E27FC236}">
              <a16:creationId xmlns:a16="http://schemas.microsoft.com/office/drawing/2014/main" id="{131F866D-38C0-4F57-BDA7-C1417FFD0229}"/>
            </a:ext>
          </a:extLst>
        </xdr:cNvPr>
        <xdr:cNvSpPr txBox="1"/>
      </xdr:nvSpPr>
      <xdr:spPr>
        <a:xfrm>
          <a:off x="2000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oneCellAnchor>
    <xdr:from>
      <xdr:col>13</xdr:col>
      <xdr:colOff>38100</xdr:colOff>
      <xdr:row>22</xdr:row>
      <xdr:rowOff>180975</xdr:rowOff>
    </xdr:from>
    <xdr:ext cx="800100" cy="281744"/>
    <xdr:sp macro="" textlink="">
      <xdr:nvSpPr>
        <xdr:cNvPr id="12" name="CuadroTexto 11">
          <a:extLst>
            <a:ext uri="{FF2B5EF4-FFF2-40B4-BE49-F238E27FC236}">
              <a16:creationId xmlns:a16="http://schemas.microsoft.com/office/drawing/2014/main" id="{9E964FAC-A5B4-4A4C-A848-346CB74112A6}"/>
            </a:ext>
          </a:extLst>
        </xdr:cNvPr>
        <xdr:cNvSpPr txBox="1"/>
      </xdr:nvSpPr>
      <xdr:spPr>
        <a:xfrm>
          <a:off x="91916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twoCellAnchor>
    <xdr:from>
      <xdr:col>12</xdr:col>
      <xdr:colOff>130967</xdr:colOff>
      <xdr:row>18</xdr:row>
      <xdr:rowOff>114300</xdr:rowOff>
    </xdr:from>
    <xdr:to>
      <xdr:col>14</xdr:col>
      <xdr:colOff>47625</xdr:colOff>
      <xdr:row>30</xdr:row>
      <xdr:rowOff>190499</xdr:rowOff>
    </xdr:to>
    <xdr:sp macro="" textlink="">
      <xdr:nvSpPr>
        <xdr:cNvPr id="13" name="Rectángulo: esquinas redondeadas 12">
          <a:extLst>
            <a:ext uri="{FF2B5EF4-FFF2-40B4-BE49-F238E27FC236}">
              <a16:creationId xmlns:a16="http://schemas.microsoft.com/office/drawing/2014/main" id="{A4EE6C10-6383-4AD2-8250-EFBA70A966AE}"/>
            </a:ext>
          </a:extLst>
        </xdr:cNvPr>
        <xdr:cNvSpPr/>
      </xdr:nvSpPr>
      <xdr:spPr>
        <a:xfrm>
          <a:off x="9132092" y="4095750"/>
          <a:ext cx="831058" cy="224789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0</xdr:colOff>
      <xdr:row>22</xdr:row>
      <xdr:rowOff>66675</xdr:rowOff>
    </xdr:from>
    <xdr:ext cx="800100" cy="281744"/>
    <xdr:sp macro="" textlink="">
      <xdr:nvSpPr>
        <xdr:cNvPr id="14" name="CuadroTexto 13">
          <a:extLst>
            <a:ext uri="{FF2B5EF4-FFF2-40B4-BE49-F238E27FC236}">
              <a16:creationId xmlns:a16="http://schemas.microsoft.com/office/drawing/2014/main" id="{773C6D23-C6DA-42D4-B822-760FC48EE17C}"/>
            </a:ext>
          </a:extLst>
        </xdr:cNvPr>
        <xdr:cNvSpPr txBox="1"/>
      </xdr:nvSpPr>
      <xdr:spPr>
        <a:xfrm>
          <a:off x="9153525" y="47434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ENTREGABLES DEL PROYECTO</a:t>
          </a:r>
        </a:p>
      </xdr:txBody>
    </xdr:sp>
    <xdr:clientData/>
  </xdr:oneCellAnchor>
  <xdr:twoCellAnchor>
    <xdr:from>
      <xdr:col>1</xdr:col>
      <xdr:colOff>0</xdr:colOff>
      <xdr:row>31</xdr:row>
      <xdr:rowOff>85725</xdr:rowOff>
    </xdr:from>
    <xdr:to>
      <xdr:col>3</xdr:col>
      <xdr:colOff>0</xdr:colOff>
      <xdr:row>32</xdr:row>
      <xdr:rowOff>171451</xdr:rowOff>
    </xdr:to>
    <xdr:sp macro="" textlink="">
      <xdr:nvSpPr>
        <xdr:cNvPr id="15" name="Rectángulo: esquinas redondeadas 14">
          <a:extLst>
            <a:ext uri="{FF2B5EF4-FFF2-40B4-BE49-F238E27FC236}">
              <a16:creationId xmlns:a16="http://schemas.microsoft.com/office/drawing/2014/main" id="{3DAF7E50-271B-4E8B-986B-F4D7B8F3197A}"/>
            </a:ext>
          </a:extLst>
        </xdr:cNvPr>
        <xdr:cNvSpPr/>
      </xdr:nvSpPr>
      <xdr:spPr>
        <a:xfrm>
          <a:off x="161925" y="6429375"/>
          <a:ext cx="1800225" cy="276226"/>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REGIONES</a:t>
          </a:r>
        </a:p>
      </xdr:txBody>
    </xdr:sp>
    <xdr:clientData/>
  </xdr:twoCellAnchor>
  <xdr:twoCellAnchor>
    <xdr:from>
      <xdr:col>3</xdr:col>
      <xdr:colOff>9525</xdr:colOff>
      <xdr:row>31</xdr:row>
      <xdr:rowOff>85726</xdr:rowOff>
    </xdr:from>
    <xdr:to>
      <xdr:col>4</xdr:col>
      <xdr:colOff>819149</xdr:colOff>
      <xdr:row>32</xdr:row>
      <xdr:rowOff>180976</xdr:rowOff>
    </xdr:to>
    <xdr:sp macro="" textlink="">
      <xdr:nvSpPr>
        <xdr:cNvPr id="16" name="Rectángulo: esquinas redondeadas 15">
          <a:extLst>
            <a:ext uri="{FF2B5EF4-FFF2-40B4-BE49-F238E27FC236}">
              <a16:creationId xmlns:a16="http://schemas.microsoft.com/office/drawing/2014/main" id="{35021275-74DD-4353-A6AF-DCDF63E59296}"/>
            </a:ext>
          </a:extLst>
        </xdr:cNvPr>
        <xdr:cNvSpPr/>
      </xdr:nvSpPr>
      <xdr:spPr>
        <a:xfrm>
          <a:off x="1971675" y="6429376"/>
          <a:ext cx="1790699"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OPERACIÓN</a:t>
          </a:r>
          <a:r>
            <a:rPr lang="es-MX" sz="900" b="1" baseline="0"/>
            <a:t> / PROYECTO</a:t>
          </a:r>
          <a:endParaRPr lang="es-MX" sz="900" b="1"/>
        </a:p>
      </xdr:txBody>
    </xdr:sp>
    <xdr:clientData/>
  </xdr:twoCellAnchor>
  <xdr:twoCellAnchor>
    <xdr:from>
      <xdr:col>8</xdr:col>
      <xdr:colOff>19050</xdr:colOff>
      <xdr:row>31</xdr:row>
      <xdr:rowOff>85725</xdr:rowOff>
    </xdr:from>
    <xdr:to>
      <xdr:col>9</xdr:col>
      <xdr:colOff>962025</xdr:colOff>
      <xdr:row>32</xdr:row>
      <xdr:rowOff>180976</xdr:rowOff>
    </xdr:to>
    <xdr:sp macro="" textlink="">
      <xdr:nvSpPr>
        <xdr:cNvPr id="17" name="Rectángulo: esquinas redondeadas 16">
          <a:extLst>
            <a:ext uri="{FF2B5EF4-FFF2-40B4-BE49-F238E27FC236}">
              <a16:creationId xmlns:a16="http://schemas.microsoft.com/office/drawing/2014/main" id="{CBF37236-3657-475E-991A-EB6D3B528ED2}"/>
            </a:ext>
          </a:extLst>
        </xdr:cNvPr>
        <xdr:cNvSpPr/>
      </xdr:nvSpPr>
      <xdr:spPr>
        <a:xfrm>
          <a:off x="5543550" y="6429375"/>
          <a:ext cx="1895475"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MUNICIPIOS</a:t>
          </a:r>
        </a:p>
      </xdr:txBody>
    </xdr:sp>
    <xdr:clientData/>
  </xdr:twoCellAnchor>
  <xdr:oneCellAnchor>
    <xdr:from>
      <xdr:col>11</xdr:col>
      <xdr:colOff>723900</xdr:colOff>
      <xdr:row>31</xdr:row>
      <xdr:rowOff>19050</xdr:rowOff>
    </xdr:from>
    <xdr:ext cx="800100" cy="140872"/>
    <xdr:sp macro="" textlink="">
      <xdr:nvSpPr>
        <xdr:cNvPr id="18" name="CuadroTexto 17">
          <a:extLst>
            <a:ext uri="{FF2B5EF4-FFF2-40B4-BE49-F238E27FC236}">
              <a16:creationId xmlns:a16="http://schemas.microsoft.com/office/drawing/2014/main" id="{FF138E31-854A-4EE8-A8A3-B6FBF62AE3DA}"/>
            </a:ext>
          </a:extLst>
        </xdr:cNvPr>
        <xdr:cNvSpPr txBox="1"/>
      </xdr:nvSpPr>
      <xdr:spPr>
        <a:xfrm>
          <a:off x="8372475" y="6362700"/>
          <a:ext cx="800100"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MUNICIPIO</a:t>
          </a:r>
        </a:p>
      </xdr:txBody>
    </xdr:sp>
    <xdr:clientData/>
  </xdr:oneCellAnchor>
  <xdr:twoCellAnchor>
    <xdr:from>
      <xdr:col>4</xdr:col>
      <xdr:colOff>819150</xdr:colOff>
      <xdr:row>31</xdr:row>
      <xdr:rowOff>85726</xdr:rowOff>
    </xdr:from>
    <xdr:to>
      <xdr:col>7</xdr:col>
      <xdr:colOff>752475</xdr:colOff>
      <xdr:row>32</xdr:row>
      <xdr:rowOff>180976</xdr:rowOff>
    </xdr:to>
    <xdr:sp macro="" textlink="">
      <xdr:nvSpPr>
        <xdr:cNvPr id="19" name="Rectángulo: esquinas redondeadas 18">
          <a:extLst>
            <a:ext uri="{FF2B5EF4-FFF2-40B4-BE49-F238E27FC236}">
              <a16:creationId xmlns:a16="http://schemas.microsoft.com/office/drawing/2014/main" id="{9DA3A45F-5930-4391-9E46-258757466982}"/>
            </a:ext>
          </a:extLst>
        </xdr:cNvPr>
        <xdr:cNvSpPr/>
      </xdr:nvSpPr>
      <xdr:spPr>
        <a:xfrm>
          <a:off x="3762375" y="6429376"/>
          <a:ext cx="1752600"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DEPARTAMENTOS</a:t>
          </a:r>
        </a:p>
      </xdr:txBody>
    </xdr:sp>
    <xdr:clientData/>
  </xdr:twoCellAnchor>
  <xdr:twoCellAnchor>
    <xdr:from>
      <xdr:col>10</xdr:col>
      <xdr:colOff>57150</xdr:colOff>
      <xdr:row>31</xdr:row>
      <xdr:rowOff>85725</xdr:rowOff>
    </xdr:from>
    <xdr:to>
      <xdr:col>18</xdr:col>
      <xdr:colOff>47625</xdr:colOff>
      <xdr:row>32</xdr:row>
      <xdr:rowOff>180976</xdr:rowOff>
    </xdr:to>
    <xdr:sp macro="" textlink="">
      <xdr:nvSpPr>
        <xdr:cNvPr id="20" name="Rectángulo: esquinas redondeadas 19">
          <a:extLst>
            <a:ext uri="{FF2B5EF4-FFF2-40B4-BE49-F238E27FC236}">
              <a16:creationId xmlns:a16="http://schemas.microsoft.com/office/drawing/2014/main" id="{9EA3199B-9394-4A51-8674-2B5A8CEADDB7}"/>
            </a:ext>
          </a:extLst>
        </xdr:cNvPr>
        <xdr:cNvSpPr/>
      </xdr:nvSpPr>
      <xdr:spPr>
        <a:xfrm>
          <a:off x="7505700" y="6429375"/>
          <a:ext cx="4933950"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COMUNIDADES</a:t>
          </a:r>
        </a:p>
      </xdr:txBody>
    </xdr:sp>
    <xdr:clientData/>
  </xdr:twoCellAnchor>
  <xdr:twoCellAnchor>
    <xdr:from>
      <xdr:col>1</xdr:col>
      <xdr:colOff>38099</xdr:colOff>
      <xdr:row>39</xdr:row>
      <xdr:rowOff>114300</xdr:rowOff>
    </xdr:from>
    <xdr:to>
      <xdr:col>2</xdr:col>
      <xdr:colOff>85724</xdr:colOff>
      <xdr:row>47</xdr:row>
      <xdr:rowOff>9524</xdr:rowOff>
    </xdr:to>
    <xdr:sp macro="" textlink="">
      <xdr:nvSpPr>
        <xdr:cNvPr id="21" name="Rectángulo: esquinas redondeadas 20">
          <a:extLst>
            <a:ext uri="{FF2B5EF4-FFF2-40B4-BE49-F238E27FC236}">
              <a16:creationId xmlns:a16="http://schemas.microsoft.com/office/drawing/2014/main" id="{8A69F3BE-33BE-4095-A9B9-7A2AF7BBD892}"/>
            </a:ext>
          </a:extLst>
        </xdr:cNvPr>
        <xdr:cNvSpPr/>
      </xdr:nvSpPr>
      <xdr:spPr>
        <a:xfrm>
          <a:off x="200024" y="8029575"/>
          <a:ext cx="809625" cy="3286124"/>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41</xdr:row>
      <xdr:rowOff>371475</xdr:rowOff>
    </xdr:from>
    <xdr:ext cx="800100" cy="375680"/>
    <xdr:sp macro="" textlink="">
      <xdr:nvSpPr>
        <xdr:cNvPr id="22" name="CuadroTexto 21">
          <a:extLst>
            <a:ext uri="{FF2B5EF4-FFF2-40B4-BE49-F238E27FC236}">
              <a16:creationId xmlns:a16="http://schemas.microsoft.com/office/drawing/2014/main" id="{7A01AE83-0F57-429D-AB71-BE84EB3B01D5}"/>
            </a:ext>
          </a:extLst>
        </xdr:cNvPr>
        <xdr:cNvSpPr txBox="1"/>
      </xdr:nvSpPr>
      <xdr:spPr>
        <a:xfrm>
          <a:off x="200025" y="8601075"/>
          <a:ext cx="800100" cy="375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RIESGOS Y OPORTUNIDADES</a:t>
          </a:r>
          <a:r>
            <a:rPr lang="es-MX" sz="800" b="1" baseline="0">
              <a:solidFill>
                <a:schemeClr val="bg1"/>
              </a:solidFill>
            </a:rPr>
            <a:t> DEL PROYECTO</a:t>
          </a:r>
          <a:endParaRPr lang="es-MX" sz="800" b="1">
            <a:solidFill>
              <a:schemeClr val="bg1"/>
            </a:solidFill>
          </a:endParaRPr>
        </a:p>
      </xdr:txBody>
    </xdr:sp>
    <xdr:clientData/>
  </xdr:oneCellAnchor>
  <xdr:twoCellAnchor>
    <xdr:from>
      <xdr:col>7</xdr:col>
      <xdr:colOff>0</xdr:colOff>
      <xdr:row>40</xdr:row>
      <xdr:rowOff>0</xdr:rowOff>
    </xdr:from>
    <xdr:to>
      <xdr:col>8</xdr:col>
      <xdr:colOff>47625</xdr:colOff>
      <xdr:row>43</xdr:row>
      <xdr:rowOff>428625</xdr:rowOff>
    </xdr:to>
    <xdr:sp macro="" textlink="">
      <xdr:nvSpPr>
        <xdr:cNvPr id="23" name="Rectángulo: esquinas redondeadas 22">
          <a:extLst>
            <a:ext uri="{FF2B5EF4-FFF2-40B4-BE49-F238E27FC236}">
              <a16:creationId xmlns:a16="http://schemas.microsoft.com/office/drawing/2014/main" id="{A1FEE5DB-6745-42F4-8471-8527A8EB6C6E}"/>
            </a:ext>
          </a:extLst>
        </xdr:cNvPr>
        <xdr:cNvSpPr/>
      </xdr:nvSpPr>
      <xdr:spPr>
        <a:xfrm>
          <a:off x="4762500" y="8039100"/>
          <a:ext cx="809625" cy="1733550"/>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41</xdr:row>
      <xdr:rowOff>38100</xdr:rowOff>
    </xdr:from>
    <xdr:ext cx="800100" cy="422616"/>
    <xdr:sp macro="" textlink="">
      <xdr:nvSpPr>
        <xdr:cNvPr id="24" name="CuadroTexto 23">
          <a:extLst>
            <a:ext uri="{FF2B5EF4-FFF2-40B4-BE49-F238E27FC236}">
              <a16:creationId xmlns:a16="http://schemas.microsoft.com/office/drawing/2014/main" id="{69E20E42-D1BC-4D2E-AB9D-ADF44A8F6A5E}"/>
            </a:ext>
          </a:extLst>
        </xdr:cNvPr>
        <xdr:cNvSpPr txBox="1"/>
      </xdr:nvSpPr>
      <xdr:spPr>
        <a:xfrm>
          <a:off x="4772025" y="8267700"/>
          <a:ext cx="800100" cy="4226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	REQUISITOS</a:t>
          </a:r>
          <a:r>
            <a:rPr lang="es-MX" sz="900" b="1" baseline="0">
              <a:solidFill>
                <a:schemeClr val="bg1"/>
              </a:solidFill>
            </a:rPr>
            <a:t> DE ENTRADA</a:t>
          </a:r>
          <a:endParaRPr lang="es-MX" sz="900" b="1">
            <a:solidFill>
              <a:schemeClr val="bg1"/>
            </a:solidFill>
          </a:endParaRPr>
        </a:p>
      </xdr:txBody>
    </xdr:sp>
    <xdr:clientData/>
  </xdr:oneCellAnchor>
  <xdr:twoCellAnchor>
    <xdr:from>
      <xdr:col>13</xdr:col>
      <xdr:colOff>0</xdr:colOff>
      <xdr:row>40</xdr:row>
      <xdr:rowOff>0</xdr:rowOff>
    </xdr:from>
    <xdr:to>
      <xdr:col>14</xdr:col>
      <xdr:colOff>47625</xdr:colOff>
      <xdr:row>47</xdr:row>
      <xdr:rowOff>28575</xdr:rowOff>
    </xdr:to>
    <xdr:sp macro="" textlink="">
      <xdr:nvSpPr>
        <xdr:cNvPr id="25" name="Rectángulo: esquinas redondeadas 24">
          <a:extLst>
            <a:ext uri="{FF2B5EF4-FFF2-40B4-BE49-F238E27FC236}">
              <a16:creationId xmlns:a16="http://schemas.microsoft.com/office/drawing/2014/main" id="{0970FDA6-6C7E-4B2B-BD40-1292DEF23AB2}"/>
            </a:ext>
          </a:extLst>
        </xdr:cNvPr>
        <xdr:cNvSpPr/>
      </xdr:nvSpPr>
      <xdr:spPr>
        <a:xfrm>
          <a:off x="9153525" y="8039100"/>
          <a:ext cx="809625" cy="3295650"/>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41</xdr:row>
      <xdr:rowOff>95250</xdr:rowOff>
    </xdr:from>
    <xdr:ext cx="800100" cy="281744"/>
    <xdr:sp macro="" textlink="">
      <xdr:nvSpPr>
        <xdr:cNvPr id="26" name="CuadroTexto 25">
          <a:extLst>
            <a:ext uri="{FF2B5EF4-FFF2-40B4-BE49-F238E27FC236}">
              <a16:creationId xmlns:a16="http://schemas.microsoft.com/office/drawing/2014/main" id="{C84F757E-BAE1-4D89-963D-F1750B32B8A5}"/>
            </a:ext>
          </a:extLst>
        </xdr:cNvPr>
        <xdr:cNvSpPr txBox="1"/>
      </xdr:nvSpPr>
      <xdr:spPr>
        <a:xfrm>
          <a:off x="9163050" y="83248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RESTRICCIONES DEL PROYECTO</a:t>
          </a:r>
        </a:p>
      </xdr:txBody>
    </xdr:sp>
    <xdr:clientData/>
  </xdr:oneCellAnchor>
  <xdr:twoCellAnchor editAs="oneCell">
    <xdr:from>
      <xdr:col>7</xdr:col>
      <xdr:colOff>109055</xdr:colOff>
      <xdr:row>42</xdr:row>
      <xdr:rowOff>416026</xdr:rowOff>
    </xdr:from>
    <xdr:to>
      <xdr:col>7</xdr:col>
      <xdr:colOff>703713</xdr:colOff>
      <xdr:row>43</xdr:row>
      <xdr:rowOff>276225</xdr:rowOff>
    </xdr:to>
    <xdr:pic>
      <xdr:nvPicPr>
        <xdr:cNvPr id="27" name="Imagen 26">
          <a:extLst>
            <a:ext uri="{FF2B5EF4-FFF2-40B4-BE49-F238E27FC236}">
              <a16:creationId xmlns:a16="http://schemas.microsoft.com/office/drawing/2014/main" id="{82CDBDC7-1BA2-4EEF-9D8A-A5F4749D4CCA}"/>
            </a:ext>
          </a:extLst>
        </xdr:cNvPr>
        <xdr:cNvPicPr>
          <a:picLocks noChangeAspect="1"/>
        </xdr:cNvPicPr>
      </xdr:nvPicPr>
      <xdr:blipFill>
        <a:blip xmlns:r="http://schemas.openxmlformats.org/officeDocument/2006/relationships" r:embed="rId3" cstate="print">
          <a:lum bright="70000" contrast="-70000"/>
          <a:extLst>
            <a:ext uri="{BEBA8EAE-BF5A-486C-A8C5-ECC9F3942E4B}">
              <a14:imgProps xmlns:a14="http://schemas.microsoft.com/office/drawing/2010/main">
                <a14:imgLayer r:embed="rId4">
                  <a14:imgEffect>
                    <a14:artisticPencilGrayscale/>
                  </a14:imgEffect>
                </a14:imgLayer>
              </a14:imgProps>
            </a:ext>
            <a:ext uri="{28A0092B-C50C-407E-A947-70E740481C1C}">
              <a14:useLocalDpi xmlns:a14="http://schemas.microsoft.com/office/drawing/2010/main" val="0"/>
            </a:ext>
          </a:extLst>
        </a:blip>
        <a:stretch>
          <a:fillRect/>
        </a:stretch>
      </xdr:blipFill>
      <xdr:spPr>
        <a:xfrm>
          <a:off x="4871555" y="9302851"/>
          <a:ext cx="594658" cy="317399"/>
        </a:xfrm>
        <a:prstGeom prst="rect">
          <a:avLst/>
        </a:prstGeom>
      </xdr:spPr>
    </xdr:pic>
    <xdr:clientData/>
  </xdr:twoCellAnchor>
  <xdr:twoCellAnchor>
    <xdr:from>
      <xdr:col>6</xdr:col>
      <xdr:colOff>142875</xdr:colOff>
      <xdr:row>43</xdr:row>
      <xdr:rowOff>447675</xdr:rowOff>
    </xdr:from>
    <xdr:to>
      <xdr:col>8</xdr:col>
      <xdr:colOff>38100</xdr:colOff>
      <xdr:row>47</xdr:row>
      <xdr:rowOff>19050</xdr:rowOff>
    </xdr:to>
    <xdr:sp macro="" textlink="">
      <xdr:nvSpPr>
        <xdr:cNvPr id="28" name="Rectángulo: esquinas redondeadas 27">
          <a:extLst>
            <a:ext uri="{FF2B5EF4-FFF2-40B4-BE49-F238E27FC236}">
              <a16:creationId xmlns:a16="http://schemas.microsoft.com/office/drawing/2014/main" id="{1C335E7C-DDE6-4CB1-9D85-DE189D034966}"/>
            </a:ext>
          </a:extLst>
        </xdr:cNvPr>
        <xdr:cNvSpPr/>
      </xdr:nvSpPr>
      <xdr:spPr>
        <a:xfrm>
          <a:off x="4752975" y="9791700"/>
          <a:ext cx="809625" cy="153352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0</xdr:colOff>
      <xdr:row>44</xdr:row>
      <xdr:rowOff>276225</xdr:rowOff>
    </xdr:from>
    <xdr:ext cx="800100" cy="281744"/>
    <xdr:sp macro="" textlink="">
      <xdr:nvSpPr>
        <xdr:cNvPr id="29" name="CuadroTexto 28">
          <a:extLst>
            <a:ext uri="{FF2B5EF4-FFF2-40B4-BE49-F238E27FC236}">
              <a16:creationId xmlns:a16="http://schemas.microsoft.com/office/drawing/2014/main" id="{5D68D27E-ACB9-4711-BDD3-83A83E0C562C}"/>
            </a:ext>
          </a:extLst>
        </xdr:cNvPr>
        <xdr:cNvSpPr txBox="1"/>
      </xdr:nvSpPr>
      <xdr:spPr>
        <a:xfrm>
          <a:off x="4762500" y="1014412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SUPUESTOS DEL PROYECTO</a:t>
          </a:r>
        </a:p>
      </xdr:txBody>
    </xdr:sp>
    <xdr:clientData/>
  </xdr:oneCellAnchor>
  <xdr:twoCellAnchor>
    <xdr:from>
      <xdr:col>1</xdr:col>
      <xdr:colOff>38100</xdr:colOff>
      <xdr:row>47</xdr:row>
      <xdr:rowOff>190500</xdr:rowOff>
    </xdr:from>
    <xdr:to>
      <xdr:col>2</xdr:col>
      <xdr:colOff>28576</xdr:colOff>
      <xdr:row>56</xdr:row>
      <xdr:rowOff>9524</xdr:rowOff>
    </xdr:to>
    <xdr:sp macro="" textlink="">
      <xdr:nvSpPr>
        <xdr:cNvPr id="30" name="Rectángulo: esquinas redondeadas 29">
          <a:extLst>
            <a:ext uri="{FF2B5EF4-FFF2-40B4-BE49-F238E27FC236}">
              <a16:creationId xmlns:a16="http://schemas.microsoft.com/office/drawing/2014/main" id="{A4B58B42-991F-4446-80B6-D6B8D0925E41}"/>
            </a:ext>
          </a:extLst>
        </xdr:cNvPr>
        <xdr:cNvSpPr/>
      </xdr:nvSpPr>
      <xdr:spPr>
        <a:xfrm>
          <a:off x="200025" y="11496675"/>
          <a:ext cx="752476" cy="2867024"/>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9525</xdr:colOff>
      <xdr:row>49</xdr:row>
      <xdr:rowOff>428625</xdr:rowOff>
    </xdr:from>
    <xdr:ext cx="800100" cy="500906"/>
    <xdr:sp macro="" textlink="">
      <xdr:nvSpPr>
        <xdr:cNvPr id="31" name="CuadroTexto 30">
          <a:extLst>
            <a:ext uri="{FF2B5EF4-FFF2-40B4-BE49-F238E27FC236}">
              <a16:creationId xmlns:a16="http://schemas.microsoft.com/office/drawing/2014/main" id="{ADAF3980-64E1-4CEB-B757-EFCE6D1456DA}"/>
            </a:ext>
          </a:extLst>
        </xdr:cNvPr>
        <xdr:cNvSpPr txBox="1"/>
      </xdr:nvSpPr>
      <xdr:spPr>
        <a:xfrm>
          <a:off x="171450" y="12096750"/>
          <a:ext cx="8001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PRINCIPALES</a:t>
          </a:r>
          <a:r>
            <a:rPr lang="es-MX" sz="800" b="1" baseline="0">
              <a:solidFill>
                <a:schemeClr val="bg1"/>
              </a:solidFill>
            </a:rPr>
            <a:t> ACTORES DEL PROYECTO Y SU ROL</a:t>
          </a:r>
          <a:endParaRPr lang="es-MX" sz="800" b="1">
            <a:solidFill>
              <a:schemeClr val="bg1"/>
            </a:solidFill>
          </a:endParaRPr>
        </a:p>
      </xdr:txBody>
    </xdr:sp>
    <xdr:clientData/>
  </xdr:oneCellAnchor>
  <xdr:twoCellAnchor>
    <xdr:from>
      <xdr:col>5</xdr:col>
      <xdr:colOff>209550</xdr:colOff>
      <xdr:row>47</xdr:row>
      <xdr:rowOff>190500</xdr:rowOff>
    </xdr:from>
    <xdr:to>
      <xdr:col>7</xdr:col>
      <xdr:colOff>47626</xdr:colOff>
      <xdr:row>56</xdr:row>
      <xdr:rowOff>9524</xdr:rowOff>
    </xdr:to>
    <xdr:sp macro="" textlink="">
      <xdr:nvSpPr>
        <xdr:cNvPr id="32" name="Rectángulo: esquinas redondeadas 31">
          <a:extLst>
            <a:ext uri="{FF2B5EF4-FFF2-40B4-BE49-F238E27FC236}">
              <a16:creationId xmlns:a16="http://schemas.microsoft.com/office/drawing/2014/main" id="{D45BBAC3-350C-41A8-85FA-B6EA6863E153}"/>
            </a:ext>
          </a:extLst>
        </xdr:cNvPr>
        <xdr:cNvSpPr/>
      </xdr:nvSpPr>
      <xdr:spPr>
        <a:xfrm>
          <a:off x="4057650" y="11496675"/>
          <a:ext cx="752476" cy="2867024"/>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5</xdr:col>
      <xdr:colOff>228600</xdr:colOff>
      <xdr:row>49</xdr:row>
      <xdr:rowOff>419100</xdr:rowOff>
    </xdr:from>
    <xdr:ext cx="714375" cy="500906"/>
    <xdr:sp macro="" textlink="">
      <xdr:nvSpPr>
        <xdr:cNvPr id="33" name="CuadroTexto 32">
          <a:extLst>
            <a:ext uri="{FF2B5EF4-FFF2-40B4-BE49-F238E27FC236}">
              <a16:creationId xmlns:a16="http://schemas.microsoft.com/office/drawing/2014/main" id="{2F9DC5C3-D290-4108-A197-FEDD95770A31}"/>
            </a:ext>
          </a:extLst>
        </xdr:cNvPr>
        <xdr:cNvSpPr txBox="1"/>
      </xdr:nvSpPr>
      <xdr:spPr>
        <a:xfrm>
          <a:off x="4076700" y="12096750"/>
          <a:ext cx="714375"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CICLO DE VIDA EN EL CUAL SE EJECUTA EL PROYECTO</a:t>
          </a:r>
        </a:p>
      </xdr:txBody>
    </xdr:sp>
    <xdr:clientData/>
  </xdr:oneCellAnchor>
  <xdr:twoCellAnchor>
    <xdr:from>
      <xdr:col>11</xdr:col>
      <xdr:colOff>0</xdr:colOff>
      <xdr:row>47</xdr:row>
      <xdr:rowOff>133350</xdr:rowOff>
    </xdr:from>
    <xdr:to>
      <xdr:col>18</xdr:col>
      <xdr:colOff>0</xdr:colOff>
      <xdr:row>49</xdr:row>
      <xdr:rowOff>9525</xdr:rowOff>
    </xdr:to>
    <xdr:sp macro="" textlink="">
      <xdr:nvSpPr>
        <xdr:cNvPr id="34" name="Rectángulo: esquinas redondeadas 33">
          <a:extLst>
            <a:ext uri="{FF2B5EF4-FFF2-40B4-BE49-F238E27FC236}">
              <a16:creationId xmlns:a16="http://schemas.microsoft.com/office/drawing/2014/main" id="{19CC04A4-9CF3-4618-B1B4-7B0D2962C0E4}"/>
            </a:ext>
          </a:extLst>
        </xdr:cNvPr>
        <xdr:cNvSpPr/>
      </xdr:nvSpPr>
      <xdr:spPr>
        <a:xfrm>
          <a:off x="7648575" y="11439525"/>
          <a:ext cx="4743450" cy="247650"/>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50" b="1"/>
            <a:t>Presupuesto del proyecto 2020</a:t>
          </a:r>
        </a:p>
        <a:p>
          <a:pPr algn="ctr"/>
          <a:endParaRPr lang="es-MX" sz="1050" b="1"/>
        </a:p>
      </xdr:txBody>
    </xdr:sp>
    <xdr:clientData/>
  </xdr:twoCellAnchor>
  <xdr:twoCellAnchor>
    <xdr:from>
      <xdr:col>1</xdr:col>
      <xdr:colOff>66675</xdr:colOff>
      <xdr:row>57</xdr:row>
      <xdr:rowOff>0</xdr:rowOff>
    </xdr:from>
    <xdr:to>
      <xdr:col>2</xdr:col>
      <xdr:colOff>57151</xdr:colOff>
      <xdr:row>68</xdr:row>
      <xdr:rowOff>38100</xdr:rowOff>
    </xdr:to>
    <xdr:sp macro="" textlink="">
      <xdr:nvSpPr>
        <xdr:cNvPr id="35" name="Rectángulo: esquinas redondeadas 34">
          <a:extLst>
            <a:ext uri="{FF2B5EF4-FFF2-40B4-BE49-F238E27FC236}">
              <a16:creationId xmlns:a16="http://schemas.microsoft.com/office/drawing/2014/main" id="{8E179F68-A587-4AA7-B305-BF9FAD766AE7}"/>
            </a:ext>
          </a:extLst>
        </xdr:cNvPr>
        <xdr:cNvSpPr/>
      </xdr:nvSpPr>
      <xdr:spPr>
        <a:xfrm>
          <a:off x="228600" y="14478000"/>
          <a:ext cx="752476"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76200</xdr:colOff>
      <xdr:row>59</xdr:row>
      <xdr:rowOff>47625</xdr:rowOff>
    </xdr:from>
    <xdr:ext cx="685800" cy="250453"/>
    <xdr:sp macro="" textlink="">
      <xdr:nvSpPr>
        <xdr:cNvPr id="36" name="CuadroTexto 35">
          <a:extLst>
            <a:ext uri="{FF2B5EF4-FFF2-40B4-BE49-F238E27FC236}">
              <a16:creationId xmlns:a16="http://schemas.microsoft.com/office/drawing/2014/main" id="{05913731-19CE-4AB0-9FCB-1B712B410A68}"/>
            </a:ext>
          </a:extLst>
        </xdr:cNvPr>
        <xdr:cNvSpPr txBox="1"/>
      </xdr:nvSpPr>
      <xdr:spPr>
        <a:xfrm>
          <a:off x="238125" y="14925675"/>
          <a:ext cx="6858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INDICADORES DEL PROYECTO</a:t>
          </a:r>
        </a:p>
      </xdr:txBody>
    </xdr:sp>
    <xdr:clientData/>
  </xdr:oneCellAnchor>
  <xdr:twoCellAnchor>
    <xdr:from>
      <xdr:col>9</xdr:col>
      <xdr:colOff>371475</xdr:colOff>
      <xdr:row>56</xdr:row>
      <xdr:rowOff>114300</xdr:rowOff>
    </xdr:from>
    <xdr:to>
      <xdr:col>11</xdr:col>
      <xdr:colOff>1</xdr:colOff>
      <xdr:row>68</xdr:row>
      <xdr:rowOff>28575</xdr:rowOff>
    </xdr:to>
    <xdr:sp macro="" textlink="">
      <xdr:nvSpPr>
        <xdr:cNvPr id="37" name="Rectángulo: esquinas redondeadas 36">
          <a:extLst>
            <a:ext uri="{FF2B5EF4-FFF2-40B4-BE49-F238E27FC236}">
              <a16:creationId xmlns:a16="http://schemas.microsoft.com/office/drawing/2014/main" id="{E745C300-5577-47DA-B1C5-D15FDBFB6295}"/>
            </a:ext>
          </a:extLst>
        </xdr:cNvPr>
        <xdr:cNvSpPr/>
      </xdr:nvSpPr>
      <xdr:spPr>
        <a:xfrm>
          <a:off x="6848475" y="14468475"/>
          <a:ext cx="80010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14</xdr:col>
      <xdr:colOff>161925</xdr:colOff>
      <xdr:row>56</xdr:row>
      <xdr:rowOff>104775</xdr:rowOff>
    </xdr:from>
    <xdr:to>
      <xdr:col>16</xdr:col>
      <xdr:colOff>9526</xdr:colOff>
      <xdr:row>68</xdr:row>
      <xdr:rowOff>19050</xdr:rowOff>
    </xdr:to>
    <xdr:sp macro="" textlink="">
      <xdr:nvSpPr>
        <xdr:cNvPr id="38" name="Rectángulo: esquinas redondeadas 37">
          <a:extLst>
            <a:ext uri="{FF2B5EF4-FFF2-40B4-BE49-F238E27FC236}">
              <a16:creationId xmlns:a16="http://schemas.microsoft.com/office/drawing/2014/main" id="{F61EC9AC-7A94-415B-85CC-A4CC2B14BF96}"/>
            </a:ext>
          </a:extLst>
        </xdr:cNvPr>
        <xdr:cNvSpPr/>
      </xdr:nvSpPr>
      <xdr:spPr>
        <a:xfrm>
          <a:off x="10077450" y="14458950"/>
          <a:ext cx="78105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9</xdr:col>
      <xdr:colOff>381000</xdr:colOff>
      <xdr:row>59</xdr:row>
      <xdr:rowOff>57150</xdr:rowOff>
    </xdr:from>
    <xdr:ext cx="762000" cy="500906"/>
    <xdr:sp macro="" textlink="">
      <xdr:nvSpPr>
        <xdr:cNvPr id="39" name="CuadroTexto 38">
          <a:extLst>
            <a:ext uri="{FF2B5EF4-FFF2-40B4-BE49-F238E27FC236}">
              <a16:creationId xmlns:a16="http://schemas.microsoft.com/office/drawing/2014/main" id="{C2E99E19-ECB8-43D7-BA2E-34424AB1FBEE}"/>
            </a:ext>
          </a:extLst>
        </xdr:cNvPr>
        <xdr:cNvSpPr txBox="1"/>
      </xdr:nvSpPr>
      <xdr:spPr>
        <a:xfrm>
          <a:off x="6858000" y="14935200"/>
          <a:ext cx="7620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TIPO</a:t>
          </a:r>
          <a:r>
            <a:rPr lang="es-MX" sz="800" b="1" baseline="0">
              <a:solidFill>
                <a:schemeClr val="bg1"/>
              </a:solidFill>
            </a:rPr>
            <a:t> DE PROYECTO DE INVERSIÓN SOCIAL</a:t>
          </a:r>
          <a:endParaRPr lang="es-MX" sz="800" b="1">
            <a:solidFill>
              <a:schemeClr val="bg1"/>
            </a:solidFill>
          </a:endParaRPr>
        </a:p>
      </xdr:txBody>
    </xdr:sp>
    <xdr:clientData/>
  </xdr:oneCellAnchor>
  <xdr:oneCellAnchor>
    <xdr:from>
      <xdr:col>14</xdr:col>
      <xdr:colOff>180975</xdr:colOff>
      <xdr:row>59</xdr:row>
      <xdr:rowOff>76200</xdr:rowOff>
    </xdr:from>
    <xdr:ext cx="742950" cy="125227"/>
    <xdr:sp macro="" textlink="">
      <xdr:nvSpPr>
        <xdr:cNvPr id="40" name="CuadroTexto 39">
          <a:extLst>
            <a:ext uri="{FF2B5EF4-FFF2-40B4-BE49-F238E27FC236}">
              <a16:creationId xmlns:a16="http://schemas.microsoft.com/office/drawing/2014/main" id="{156CA0B1-03BA-43D6-98E9-B41182222F53}"/>
            </a:ext>
          </a:extLst>
        </xdr:cNvPr>
        <xdr:cNvSpPr txBox="1"/>
      </xdr:nvSpPr>
      <xdr:spPr>
        <a:xfrm>
          <a:off x="10096500" y="14954250"/>
          <a:ext cx="742950"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OBSERVACIONES</a:t>
          </a:r>
        </a:p>
      </xdr:txBody>
    </xdr:sp>
    <xdr:clientData/>
  </xdr:oneCellAnchor>
  <xdr:twoCellAnchor editAs="oneCell">
    <xdr:from>
      <xdr:col>4</xdr:col>
      <xdr:colOff>581025</xdr:colOff>
      <xdr:row>0</xdr:row>
      <xdr:rowOff>28575</xdr:rowOff>
    </xdr:from>
    <xdr:to>
      <xdr:col>6</xdr:col>
      <xdr:colOff>64618</xdr:colOff>
      <xdr:row>0</xdr:row>
      <xdr:rowOff>689317</xdr:rowOff>
    </xdr:to>
    <xdr:pic>
      <xdr:nvPicPr>
        <xdr:cNvPr id="41" name="Picture 2" descr="Resultado de imagen de hocol">
          <a:extLst>
            <a:ext uri="{FF2B5EF4-FFF2-40B4-BE49-F238E27FC236}">
              <a16:creationId xmlns:a16="http://schemas.microsoft.com/office/drawing/2014/main" id="{816DE324-976A-4C48-9E84-6437D93459C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24250" y="28575"/>
          <a:ext cx="1150468" cy="66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149174</xdr:colOff>
      <xdr:row>64</xdr:row>
      <xdr:rowOff>104775</xdr:rowOff>
    </xdr:from>
    <xdr:to>
      <xdr:col>1</xdr:col>
      <xdr:colOff>742798</xdr:colOff>
      <xdr:row>67</xdr:row>
      <xdr:rowOff>76200</xdr:rowOff>
    </xdr:to>
    <xdr:pic>
      <xdr:nvPicPr>
        <xdr:cNvPr id="42" name="Imagen 41">
          <a:extLst>
            <a:ext uri="{FF2B5EF4-FFF2-40B4-BE49-F238E27FC236}">
              <a16:creationId xmlns:a16="http://schemas.microsoft.com/office/drawing/2014/main" id="{FD35C8F9-8F33-4153-9C6D-1C2C7963B80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1099" y="15982950"/>
          <a:ext cx="593624" cy="571500"/>
        </a:xfrm>
        <a:prstGeom prst="rect">
          <a:avLst/>
        </a:prstGeom>
      </xdr:spPr>
    </xdr:pic>
    <xdr:clientData/>
  </xdr:twoCellAnchor>
  <xdr:twoCellAnchor editAs="oneCell">
    <xdr:from>
      <xdr:col>1</xdr:col>
      <xdr:colOff>106275</xdr:colOff>
      <xdr:row>53</xdr:row>
      <xdr:rowOff>152642</xdr:rowOff>
    </xdr:from>
    <xdr:to>
      <xdr:col>1</xdr:col>
      <xdr:colOff>723900</xdr:colOff>
      <xdr:row>55</xdr:row>
      <xdr:rowOff>20086</xdr:rowOff>
    </xdr:to>
    <xdr:pic>
      <xdr:nvPicPr>
        <xdr:cNvPr id="43" name="Imagen 42">
          <a:extLst>
            <a:ext uri="{FF2B5EF4-FFF2-40B4-BE49-F238E27FC236}">
              <a16:creationId xmlns:a16="http://schemas.microsoft.com/office/drawing/2014/main" id="{9960CFF5-D480-4FF3-88A1-1A128AB3EED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68200" y="13449542"/>
          <a:ext cx="617625" cy="619918"/>
        </a:xfrm>
        <a:prstGeom prst="rect">
          <a:avLst/>
        </a:prstGeom>
      </xdr:spPr>
    </xdr:pic>
    <xdr:clientData/>
  </xdr:twoCellAnchor>
  <xdr:twoCellAnchor editAs="oneCell">
    <xdr:from>
      <xdr:col>13</xdr:col>
      <xdr:colOff>104775</xdr:colOff>
      <xdr:row>45</xdr:row>
      <xdr:rowOff>181584</xdr:rowOff>
    </xdr:from>
    <xdr:to>
      <xdr:col>13</xdr:col>
      <xdr:colOff>690650</xdr:colOff>
      <xdr:row>46</xdr:row>
      <xdr:rowOff>292095</xdr:rowOff>
    </xdr:to>
    <xdr:pic>
      <xdr:nvPicPr>
        <xdr:cNvPr id="44" name="Imagen 43">
          <a:extLst>
            <a:ext uri="{FF2B5EF4-FFF2-40B4-BE49-F238E27FC236}">
              <a16:creationId xmlns:a16="http://schemas.microsoft.com/office/drawing/2014/main" id="{6A51B40C-0FCC-4B83-8C90-2F75A66CC72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58300" y="10573359"/>
          <a:ext cx="585875" cy="567711"/>
        </a:xfrm>
        <a:prstGeom prst="rect">
          <a:avLst/>
        </a:prstGeom>
      </xdr:spPr>
    </xdr:pic>
    <xdr:clientData/>
  </xdr:twoCellAnchor>
  <xdr:twoCellAnchor editAs="oneCell">
    <xdr:from>
      <xdr:col>5</xdr:col>
      <xdr:colOff>276225</xdr:colOff>
      <xdr:row>53</xdr:row>
      <xdr:rowOff>268555</xdr:rowOff>
    </xdr:from>
    <xdr:to>
      <xdr:col>6</xdr:col>
      <xdr:colOff>74345</xdr:colOff>
      <xdr:row>55</xdr:row>
      <xdr:rowOff>81493</xdr:rowOff>
    </xdr:to>
    <xdr:pic>
      <xdr:nvPicPr>
        <xdr:cNvPr id="45" name="Imagen 44">
          <a:extLst>
            <a:ext uri="{FF2B5EF4-FFF2-40B4-BE49-F238E27FC236}">
              <a16:creationId xmlns:a16="http://schemas.microsoft.com/office/drawing/2014/main" id="{3356CF52-8686-4742-8A47-844E7E76FB2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124325" y="13565455"/>
          <a:ext cx="560120" cy="565412"/>
        </a:xfrm>
        <a:prstGeom prst="rect">
          <a:avLst/>
        </a:prstGeom>
      </xdr:spPr>
    </xdr:pic>
    <xdr:clientData/>
  </xdr:twoCellAnchor>
  <xdr:twoCellAnchor editAs="oneCell">
    <xdr:from>
      <xdr:col>11</xdr:col>
      <xdr:colOff>990599</xdr:colOff>
      <xdr:row>47</xdr:row>
      <xdr:rowOff>180661</xdr:rowOff>
    </xdr:from>
    <xdr:to>
      <xdr:col>12</xdr:col>
      <xdr:colOff>119172</xdr:colOff>
      <xdr:row>49</xdr:row>
      <xdr:rowOff>293318</xdr:rowOff>
    </xdr:to>
    <xdr:pic>
      <xdr:nvPicPr>
        <xdr:cNvPr id="46" name="Imagen 45">
          <a:extLst>
            <a:ext uri="{FF2B5EF4-FFF2-40B4-BE49-F238E27FC236}">
              <a16:creationId xmlns:a16="http://schemas.microsoft.com/office/drawing/2014/main" id="{2A481BDC-D2E8-43C6-85B2-1D2E50B4346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639174" y="11486836"/>
          <a:ext cx="481123" cy="484132"/>
        </a:xfrm>
        <a:prstGeom prst="rect">
          <a:avLst/>
        </a:prstGeom>
      </xdr:spPr>
    </xdr:pic>
    <xdr:clientData/>
  </xdr:twoCellAnchor>
  <xdr:twoCellAnchor editAs="oneCell">
    <xdr:from>
      <xdr:col>9</xdr:col>
      <xdr:colOff>480590</xdr:colOff>
      <xdr:row>63</xdr:row>
      <xdr:rowOff>171449</xdr:rowOff>
    </xdr:from>
    <xdr:to>
      <xdr:col>10</xdr:col>
      <xdr:colOff>161925</xdr:colOff>
      <xdr:row>67</xdr:row>
      <xdr:rowOff>110381</xdr:rowOff>
    </xdr:to>
    <xdr:pic>
      <xdr:nvPicPr>
        <xdr:cNvPr id="47" name="Imagen 46">
          <a:extLst>
            <a:ext uri="{FF2B5EF4-FFF2-40B4-BE49-F238E27FC236}">
              <a16:creationId xmlns:a16="http://schemas.microsoft.com/office/drawing/2014/main" id="{E57D0899-195C-4AF8-B6C7-D990DC7639C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957590" y="15849599"/>
          <a:ext cx="652885" cy="739032"/>
        </a:xfrm>
        <a:prstGeom prst="rect">
          <a:avLst/>
        </a:prstGeom>
      </xdr:spPr>
    </xdr:pic>
    <xdr:clientData/>
  </xdr:twoCellAnchor>
  <xdr:twoCellAnchor editAs="oneCell">
    <xdr:from>
      <xdr:col>14</xdr:col>
      <xdr:colOff>270601</xdr:colOff>
      <xdr:row>64</xdr:row>
      <xdr:rowOff>766</xdr:rowOff>
    </xdr:from>
    <xdr:to>
      <xdr:col>15</xdr:col>
      <xdr:colOff>38100</xdr:colOff>
      <xdr:row>67</xdr:row>
      <xdr:rowOff>115604</xdr:rowOff>
    </xdr:to>
    <xdr:pic>
      <xdr:nvPicPr>
        <xdr:cNvPr id="48" name="Imagen 47">
          <a:extLst>
            <a:ext uri="{FF2B5EF4-FFF2-40B4-BE49-F238E27FC236}">
              <a16:creationId xmlns:a16="http://schemas.microsoft.com/office/drawing/2014/main" id="{342A10D5-7303-4808-9F66-A175C53EA85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186126" y="15878941"/>
          <a:ext cx="548549" cy="714913"/>
        </a:xfrm>
        <a:prstGeom prst="rect">
          <a:avLst/>
        </a:prstGeom>
      </xdr:spPr>
    </xdr:pic>
    <xdr:clientData/>
  </xdr:twoCellAnchor>
  <xdr:twoCellAnchor editAs="oneCell">
    <xdr:from>
      <xdr:col>1</xdr:col>
      <xdr:colOff>76199</xdr:colOff>
      <xdr:row>27</xdr:row>
      <xdr:rowOff>28576</xdr:rowOff>
    </xdr:from>
    <xdr:to>
      <xdr:col>1</xdr:col>
      <xdr:colOff>691340</xdr:colOff>
      <xdr:row>30</xdr:row>
      <xdr:rowOff>76320</xdr:rowOff>
    </xdr:to>
    <xdr:pic>
      <xdr:nvPicPr>
        <xdr:cNvPr id="49" name="Imagen 48">
          <a:extLst>
            <a:ext uri="{FF2B5EF4-FFF2-40B4-BE49-F238E27FC236}">
              <a16:creationId xmlns:a16="http://schemas.microsoft.com/office/drawing/2014/main" id="{7111B0AB-385B-4E65-A552-D715AED36E7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38124" y="5657851"/>
          <a:ext cx="615141" cy="619244"/>
        </a:xfrm>
        <a:prstGeom prst="rect">
          <a:avLst/>
        </a:prstGeom>
      </xdr:spPr>
    </xdr:pic>
    <xdr:clientData/>
  </xdr:twoCellAnchor>
  <xdr:twoCellAnchor editAs="oneCell">
    <xdr:from>
      <xdr:col>13</xdr:col>
      <xdr:colOff>114299</xdr:colOff>
      <xdr:row>14</xdr:row>
      <xdr:rowOff>126574</xdr:rowOff>
    </xdr:from>
    <xdr:to>
      <xdr:col>13</xdr:col>
      <xdr:colOff>733424</xdr:colOff>
      <xdr:row>17</xdr:row>
      <xdr:rowOff>174199</xdr:rowOff>
    </xdr:to>
    <xdr:pic>
      <xdr:nvPicPr>
        <xdr:cNvPr id="50" name="Imagen 49">
          <a:extLst>
            <a:ext uri="{FF2B5EF4-FFF2-40B4-BE49-F238E27FC236}">
              <a16:creationId xmlns:a16="http://schemas.microsoft.com/office/drawing/2014/main" id="{933261CA-294D-4DB1-B895-2BA7397F54F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267824" y="3336499"/>
          <a:ext cx="619125" cy="619125"/>
        </a:xfrm>
        <a:prstGeom prst="rect">
          <a:avLst/>
        </a:prstGeom>
      </xdr:spPr>
    </xdr:pic>
    <xdr:clientData/>
  </xdr:twoCellAnchor>
  <xdr:twoCellAnchor editAs="oneCell">
    <xdr:from>
      <xdr:col>13</xdr:col>
      <xdr:colOff>136071</xdr:colOff>
      <xdr:row>26</xdr:row>
      <xdr:rowOff>68036</xdr:rowOff>
    </xdr:from>
    <xdr:to>
      <xdr:col>13</xdr:col>
      <xdr:colOff>679177</xdr:colOff>
      <xdr:row>30</xdr:row>
      <xdr:rowOff>33195</xdr:rowOff>
    </xdr:to>
    <xdr:pic>
      <xdr:nvPicPr>
        <xdr:cNvPr id="51" name="Imagen 50">
          <a:extLst>
            <a:ext uri="{FF2B5EF4-FFF2-40B4-BE49-F238E27FC236}">
              <a16:creationId xmlns:a16="http://schemas.microsoft.com/office/drawing/2014/main" id="{4E75967E-EF15-457C-9154-0EBBAA3A7DF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289596" y="5506811"/>
          <a:ext cx="543106" cy="727159"/>
        </a:xfrm>
        <a:prstGeom prst="rect">
          <a:avLst/>
        </a:prstGeom>
      </xdr:spPr>
    </xdr:pic>
    <xdr:clientData/>
  </xdr:twoCellAnchor>
  <xdr:twoCellAnchor editAs="oneCell">
    <xdr:from>
      <xdr:col>1</xdr:col>
      <xdr:colOff>51376</xdr:colOff>
      <xdr:row>45</xdr:row>
      <xdr:rowOff>203689</xdr:rowOff>
    </xdr:from>
    <xdr:to>
      <xdr:col>2</xdr:col>
      <xdr:colOff>57571</xdr:colOff>
      <xdr:row>46</xdr:row>
      <xdr:rowOff>308551</xdr:rowOff>
    </xdr:to>
    <xdr:pic>
      <xdr:nvPicPr>
        <xdr:cNvPr id="52" name="Imagen 51">
          <a:extLst>
            <a:ext uri="{FF2B5EF4-FFF2-40B4-BE49-F238E27FC236}">
              <a16:creationId xmlns:a16="http://schemas.microsoft.com/office/drawing/2014/main" id="{88A235B3-F550-4425-903A-475D70AD6F45}"/>
            </a:ext>
          </a:extLst>
        </xdr:cNvPr>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artisticPencilSketch/>
                  </a14:imgEffect>
                </a14:imgLayer>
              </a14:imgProps>
            </a:ext>
            <a:ext uri="{28A0092B-C50C-407E-A947-70E740481C1C}">
              <a14:useLocalDpi xmlns:a14="http://schemas.microsoft.com/office/drawing/2010/main" val="0"/>
            </a:ext>
          </a:extLst>
        </a:blip>
        <a:stretch>
          <a:fillRect/>
        </a:stretch>
      </xdr:blipFill>
      <xdr:spPr>
        <a:xfrm>
          <a:off x="213301" y="10595464"/>
          <a:ext cx="768195" cy="562062"/>
        </a:xfrm>
        <a:prstGeom prst="rect">
          <a:avLst/>
        </a:prstGeom>
      </xdr:spPr>
    </xdr:pic>
    <xdr:clientData/>
  </xdr:twoCellAnchor>
  <xdr:twoCellAnchor editAs="oneCell">
    <xdr:from>
      <xdr:col>7</xdr:col>
      <xdr:colOff>136071</xdr:colOff>
      <xdr:row>14</xdr:row>
      <xdr:rowOff>108857</xdr:rowOff>
    </xdr:from>
    <xdr:to>
      <xdr:col>7</xdr:col>
      <xdr:colOff>696191</xdr:colOff>
      <xdr:row>17</xdr:row>
      <xdr:rowOff>86591</xdr:rowOff>
    </xdr:to>
    <xdr:pic>
      <xdr:nvPicPr>
        <xdr:cNvPr id="53" name="Imagen 52">
          <a:extLst>
            <a:ext uri="{FF2B5EF4-FFF2-40B4-BE49-F238E27FC236}">
              <a16:creationId xmlns:a16="http://schemas.microsoft.com/office/drawing/2014/main" id="{7CD0F42D-1C6C-4B02-929B-ED2742599C0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98571" y="3318782"/>
          <a:ext cx="560120" cy="549234"/>
        </a:xfrm>
        <a:prstGeom prst="rect">
          <a:avLst/>
        </a:prstGeom>
      </xdr:spPr>
    </xdr:pic>
    <xdr:clientData/>
  </xdr:twoCellAnchor>
  <xdr:twoCellAnchor editAs="oneCell">
    <xdr:from>
      <xdr:col>7</xdr:col>
      <xdr:colOff>56326</xdr:colOff>
      <xdr:row>45</xdr:row>
      <xdr:rowOff>272143</xdr:rowOff>
    </xdr:from>
    <xdr:to>
      <xdr:col>8</xdr:col>
      <xdr:colOff>25460</xdr:colOff>
      <xdr:row>46</xdr:row>
      <xdr:rowOff>350226</xdr:rowOff>
    </xdr:to>
    <xdr:pic>
      <xdr:nvPicPr>
        <xdr:cNvPr id="54" name="Imagen 53">
          <a:extLst>
            <a:ext uri="{FF2B5EF4-FFF2-40B4-BE49-F238E27FC236}">
              <a16:creationId xmlns:a16="http://schemas.microsoft.com/office/drawing/2014/main" id="{44CA42C2-B089-4003-B30A-BC79C4952DD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818826" y="10663918"/>
          <a:ext cx="731134" cy="535283"/>
        </a:xfrm>
        <a:prstGeom prst="rect">
          <a:avLst/>
        </a:prstGeom>
      </xdr:spPr>
    </xdr:pic>
    <xdr:clientData/>
  </xdr:twoCellAnchor>
  <xdr:twoCellAnchor editAs="oneCell">
    <xdr:from>
      <xdr:col>1</xdr:col>
      <xdr:colOff>222250</xdr:colOff>
      <xdr:row>0</xdr:row>
      <xdr:rowOff>687917</xdr:rowOff>
    </xdr:from>
    <xdr:to>
      <xdr:col>3</xdr:col>
      <xdr:colOff>975782</xdr:colOff>
      <xdr:row>7</xdr:row>
      <xdr:rowOff>110811</xdr:rowOff>
    </xdr:to>
    <xdr:pic>
      <xdr:nvPicPr>
        <xdr:cNvPr id="55" name="Imagen 54">
          <a:extLst>
            <a:ext uri="{FF2B5EF4-FFF2-40B4-BE49-F238E27FC236}">
              <a16:creationId xmlns:a16="http://schemas.microsoft.com/office/drawing/2014/main" id="{2628931F-7927-4B21-8563-2FB37AC15A8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84175" y="687917"/>
          <a:ext cx="2553757" cy="1289794"/>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56" name="Rectángulo: esquinas redondeadas 55">
          <a:extLst>
            <a:ext uri="{FF2B5EF4-FFF2-40B4-BE49-F238E27FC236}">
              <a16:creationId xmlns:a16="http://schemas.microsoft.com/office/drawing/2014/main" id="{7DB519FF-F8D7-4212-863D-2CFA22BFC91B}"/>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9</xdr:row>
      <xdr:rowOff>104775</xdr:rowOff>
    </xdr:from>
    <xdr:ext cx="800100" cy="281744"/>
    <xdr:sp macro="" textlink="">
      <xdr:nvSpPr>
        <xdr:cNvPr id="57" name="CuadroTexto 56">
          <a:extLst>
            <a:ext uri="{FF2B5EF4-FFF2-40B4-BE49-F238E27FC236}">
              <a16:creationId xmlns:a16="http://schemas.microsoft.com/office/drawing/2014/main" id="{62B0F261-27C3-4D08-8089-A2D0A5727542}"/>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1</xdr:col>
      <xdr:colOff>38099</xdr:colOff>
      <xdr:row>7</xdr:row>
      <xdr:rowOff>171449</xdr:rowOff>
    </xdr:from>
    <xdr:to>
      <xdr:col>2</xdr:col>
      <xdr:colOff>85724</xdr:colOff>
      <xdr:row>18</xdr:row>
      <xdr:rowOff>9524</xdr:rowOff>
    </xdr:to>
    <xdr:sp macro="" textlink="">
      <xdr:nvSpPr>
        <xdr:cNvPr id="58" name="Rectángulo: esquinas redondeadas 57">
          <a:extLst>
            <a:ext uri="{FF2B5EF4-FFF2-40B4-BE49-F238E27FC236}">
              <a16:creationId xmlns:a16="http://schemas.microsoft.com/office/drawing/2014/main" id="{CBADF725-C628-4E18-9E40-352031117FE2}"/>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9</xdr:row>
      <xdr:rowOff>104775</xdr:rowOff>
    </xdr:from>
    <xdr:ext cx="800100" cy="281744"/>
    <xdr:sp macro="" textlink="">
      <xdr:nvSpPr>
        <xdr:cNvPr id="59" name="CuadroTexto 58">
          <a:extLst>
            <a:ext uri="{FF2B5EF4-FFF2-40B4-BE49-F238E27FC236}">
              <a16:creationId xmlns:a16="http://schemas.microsoft.com/office/drawing/2014/main" id="{D335F6E3-16FE-49C6-A114-DF9AEEBFEC93}"/>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1</xdr:col>
      <xdr:colOff>38099</xdr:colOff>
      <xdr:row>7</xdr:row>
      <xdr:rowOff>171449</xdr:rowOff>
    </xdr:from>
    <xdr:to>
      <xdr:col>2</xdr:col>
      <xdr:colOff>85724</xdr:colOff>
      <xdr:row>18</xdr:row>
      <xdr:rowOff>9524</xdr:rowOff>
    </xdr:to>
    <xdr:sp macro="" textlink="">
      <xdr:nvSpPr>
        <xdr:cNvPr id="60" name="Rectángulo: esquinas redondeadas 59">
          <a:extLst>
            <a:ext uri="{FF2B5EF4-FFF2-40B4-BE49-F238E27FC236}">
              <a16:creationId xmlns:a16="http://schemas.microsoft.com/office/drawing/2014/main" id="{0ADF7DCC-E8C8-4849-BEE0-0D2AC7D1C19A}"/>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9</xdr:row>
      <xdr:rowOff>104775</xdr:rowOff>
    </xdr:from>
    <xdr:ext cx="800100" cy="281744"/>
    <xdr:sp macro="" textlink="">
      <xdr:nvSpPr>
        <xdr:cNvPr id="61" name="CuadroTexto 60">
          <a:extLst>
            <a:ext uri="{FF2B5EF4-FFF2-40B4-BE49-F238E27FC236}">
              <a16:creationId xmlns:a16="http://schemas.microsoft.com/office/drawing/2014/main" id="{334BBE04-A762-434D-B974-69F97D12FB4E}"/>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wsDr>
</file>

<file path=xl/drawings/drawing25.xml><?xml version="1.0" encoding="utf-8"?>
<xdr:wsDr xmlns:xdr="http://schemas.openxmlformats.org/drawingml/2006/spreadsheetDrawing" xmlns:a="http://schemas.openxmlformats.org/drawingml/2006/main">
  <xdr:twoCellAnchor editAs="oneCell">
    <xdr:from>
      <xdr:col>18</xdr:col>
      <xdr:colOff>0</xdr:colOff>
      <xdr:row>69</xdr:row>
      <xdr:rowOff>0</xdr:rowOff>
    </xdr:from>
    <xdr:to>
      <xdr:col>19</xdr:col>
      <xdr:colOff>87477</xdr:colOff>
      <xdr:row>70</xdr:row>
      <xdr:rowOff>14399</xdr:rowOff>
    </xdr:to>
    <xdr:pic>
      <xdr:nvPicPr>
        <xdr:cNvPr id="2" name="Imagen 1">
          <a:extLst>
            <a:ext uri="{FF2B5EF4-FFF2-40B4-BE49-F238E27FC236}">
              <a16:creationId xmlns:a16="http://schemas.microsoft.com/office/drawing/2014/main" id="{589E973B-E2B1-4731-9E5E-73E0F8CF7C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92025" y="16811625"/>
          <a:ext cx="211302" cy="204899"/>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3" name="Rectángulo: esquinas redondeadas 2">
          <a:extLst>
            <a:ext uri="{FF2B5EF4-FFF2-40B4-BE49-F238E27FC236}">
              <a16:creationId xmlns:a16="http://schemas.microsoft.com/office/drawing/2014/main" id="{E9B1D042-9834-4DF8-AEC3-969611E3C5C0}"/>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xdr:col>
      <xdr:colOff>149250</xdr:colOff>
      <xdr:row>14</xdr:row>
      <xdr:rowOff>159436</xdr:rowOff>
    </xdr:from>
    <xdr:to>
      <xdr:col>1</xdr:col>
      <xdr:colOff>700741</xdr:colOff>
      <xdr:row>17</xdr:row>
      <xdr:rowOff>142875</xdr:rowOff>
    </xdr:to>
    <xdr:pic>
      <xdr:nvPicPr>
        <xdr:cNvPr id="4" name="Imagen 3">
          <a:extLst>
            <a:ext uri="{FF2B5EF4-FFF2-40B4-BE49-F238E27FC236}">
              <a16:creationId xmlns:a16="http://schemas.microsoft.com/office/drawing/2014/main" id="{DC9E4656-B62C-487E-B9D4-11333A0CD2E7}"/>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a:off x="311175" y="3369361"/>
          <a:ext cx="551491" cy="554939"/>
        </a:xfrm>
        <a:prstGeom prst="rect">
          <a:avLst/>
        </a:prstGeom>
      </xdr:spPr>
    </xdr:pic>
    <xdr:clientData/>
  </xdr:twoCellAnchor>
  <xdr:oneCellAnchor>
    <xdr:from>
      <xdr:col>1</xdr:col>
      <xdr:colOff>38100</xdr:colOff>
      <xdr:row>9</xdr:row>
      <xdr:rowOff>104775</xdr:rowOff>
    </xdr:from>
    <xdr:ext cx="800100" cy="281744"/>
    <xdr:sp macro="" textlink="">
      <xdr:nvSpPr>
        <xdr:cNvPr id="5" name="CuadroTexto 4">
          <a:extLst>
            <a:ext uri="{FF2B5EF4-FFF2-40B4-BE49-F238E27FC236}">
              <a16:creationId xmlns:a16="http://schemas.microsoft.com/office/drawing/2014/main" id="{C442760B-4BD4-49D0-8182-23DBB530FA31}"/>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7</xdr:col>
      <xdr:colOff>0</xdr:colOff>
      <xdr:row>8</xdr:row>
      <xdr:rowOff>0</xdr:rowOff>
    </xdr:from>
    <xdr:to>
      <xdr:col>8</xdr:col>
      <xdr:colOff>47625</xdr:colOff>
      <xdr:row>18</xdr:row>
      <xdr:rowOff>28575</xdr:rowOff>
    </xdr:to>
    <xdr:sp macro="" textlink="">
      <xdr:nvSpPr>
        <xdr:cNvPr id="6" name="Rectángulo: esquinas redondeadas 5">
          <a:extLst>
            <a:ext uri="{FF2B5EF4-FFF2-40B4-BE49-F238E27FC236}">
              <a16:creationId xmlns:a16="http://schemas.microsoft.com/office/drawing/2014/main" id="{8F818CA1-CB53-4B18-99EB-6ACC7B0B2983}"/>
            </a:ext>
          </a:extLst>
        </xdr:cNvPr>
        <xdr:cNvSpPr/>
      </xdr:nvSpPr>
      <xdr:spPr>
        <a:xfrm>
          <a:off x="4762500"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9</xdr:row>
      <xdr:rowOff>95250</xdr:rowOff>
    </xdr:from>
    <xdr:ext cx="800100" cy="563488"/>
    <xdr:sp macro="" textlink="">
      <xdr:nvSpPr>
        <xdr:cNvPr id="7" name="CuadroTexto 6">
          <a:extLst>
            <a:ext uri="{FF2B5EF4-FFF2-40B4-BE49-F238E27FC236}">
              <a16:creationId xmlns:a16="http://schemas.microsoft.com/office/drawing/2014/main" id="{9E52C440-8678-489C-8A19-BB80F8A3567D}"/>
            </a:ext>
          </a:extLst>
        </xdr:cNvPr>
        <xdr:cNvSpPr txBox="1"/>
      </xdr:nvSpPr>
      <xdr:spPr>
        <a:xfrm>
          <a:off x="4772025" y="2352675"/>
          <a:ext cx="800100" cy="563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VISIÓN DEL CAMBIO UNA VEZ</a:t>
          </a:r>
          <a:r>
            <a:rPr lang="es-MX" sz="900" b="1" baseline="0">
              <a:solidFill>
                <a:schemeClr val="bg1"/>
              </a:solidFill>
            </a:rPr>
            <a:t> FINALIZADO EL PROYECTO</a:t>
          </a:r>
          <a:endParaRPr lang="es-MX" sz="900" b="1">
            <a:solidFill>
              <a:schemeClr val="bg1"/>
            </a:solidFill>
          </a:endParaRPr>
        </a:p>
      </xdr:txBody>
    </xdr:sp>
    <xdr:clientData/>
  </xdr:oneCellAnchor>
  <xdr:twoCellAnchor>
    <xdr:from>
      <xdr:col>13</xdr:col>
      <xdr:colOff>0</xdr:colOff>
      <xdr:row>8</xdr:row>
      <xdr:rowOff>0</xdr:rowOff>
    </xdr:from>
    <xdr:to>
      <xdr:col>14</xdr:col>
      <xdr:colOff>47625</xdr:colOff>
      <xdr:row>18</xdr:row>
      <xdr:rowOff>28575</xdr:rowOff>
    </xdr:to>
    <xdr:sp macro="" textlink="">
      <xdr:nvSpPr>
        <xdr:cNvPr id="8" name="Rectángulo: esquinas redondeadas 7">
          <a:extLst>
            <a:ext uri="{FF2B5EF4-FFF2-40B4-BE49-F238E27FC236}">
              <a16:creationId xmlns:a16="http://schemas.microsoft.com/office/drawing/2014/main" id="{5D369D24-5A89-458A-9ED8-3F798C63632B}"/>
            </a:ext>
          </a:extLst>
        </xdr:cNvPr>
        <xdr:cNvSpPr/>
      </xdr:nvSpPr>
      <xdr:spPr>
        <a:xfrm>
          <a:off x="9153525"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9</xdr:row>
      <xdr:rowOff>95250</xdr:rowOff>
    </xdr:from>
    <xdr:ext cx="800100" cy="281744"/>
    <xdr:sp macro="" textlink="">
      <xdr:nvSpPr>
        <xdr:cNvPr id="9" name="CuadroTexto 8">
          <a:extLst>
            <a:ext uri="{FF2B5EF4-FFF2-40B4-BE49-F238E27FC236}">
              <a16:creationId xmlns:a16="http://schemas.microsoft.com/office/drawing/2014/main" id="{789C3A59-A1EE-42A4-80BD-E1B8925DEC65}"/>
            </a:ext>
          </a:extLst>
        </xdr:cNvPr>
        <xdr:cNvSpPr txBox="1"/>
      </xdr:nvSpPr>
      <xdr:spPr>
        <a:xfrm>
          <a:off x="9163050" y="23526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OBJETIVO DEL PROYECTO</a:t>
          </a:r>
        </a:p>
      </xdr:txBody>
    </xdr:sp>
    <xdr:clientData/>
  </xdr:oneCellAnchor>
  <xdr:twoCellAnchor>
    <xdr:from>
      <xdr:col>1</xdr:col>
      <xdr:colOff>0</xdr:colOff>
      <xdr:row>19</xdr:row>
      <xdr:rowOff>0</xdr:rowOff>
    </xdr:from>
    <xdr:to>
      <xdr:col>2</xdr:col>
      <xdr:colOff>85725</xdr:colOff>
      <xdr:row>31</xdr:row>
      <xdr:rowOff>0</xdr:rowOff>
    </xdr:to>
    <xdr:sp macro="" textlink="">
      <xdr:nvSpPr>
        <xdr:cNvPr id="10" name="Rectángulo: esquinas redondeadas 9">
          <a:extLst>
            <a:ext uri="{FF2B5EF4-FFF2-40B4-BE49-F238E27FC236}">
              <a16:creationId xmlns:a16="http://schemas.microsoft.com/office/drawing/2014/main" id="{67D32FA4-C499-4F7E-85AC-512F378894DA}"/>
            </a:ext>
          </a:extLst>
        </xdr:cNvPr>
        <xdr:cNvSpPr/>
      </xdr:nvSpPr>
      <xdr:spPr>
        <a:xfrm>
          <a:off x="161925" y="4105275"/>
          <a:ext cx="847725" cy="2238375"/>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22</xdr:row>
      <xdr:rowOff>180975</xdr:rowOff>
    </xdr:from>
    <xdr:ext cx="800100" cy="281744"/>
    <xdr:sp macro="" textlink="">
      <xdr:nvSpPr>
        <xdr:cNvPr id="11" name="CuadroTexto 10">
          <a:extLst>
            <a:ext uri="{FF2B5EF4-FFF2-40B4-BE49-F238E27FC236}">
              <a16:creationId xmlns:a16="http://schemas.microsoft.com/office/drawing/2014/main" id="{62826C91-4A7F-4784-A4EF-636A6DEAEAE9}"/>
            </a:ext>
          </a:extLst>
        </xdr:cNvPr>
        <xdr:cNvSpPr txBox="1"/>
      </xdr:nvSpPr>
      <xdr:spPr>
        <a:xfrm>
          <a:off x="2000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oneCellAnchor>
    <xdr:from>
      <xdr:col>13</xdr:col>
      <xdr:colOff>38100</xdr:colOff>
      <xdr:row>22</xdr:row>
      <xdr:rowOff>180975</xdr:rowOff>
    </xdr:from>
    <xdr:ext cx="800100" cy="281744"/>
    <xdr:sp macro="" textlink="">
      <xdr:nvSpPr>
        <xdr:cNvPr id="12" name="CuadroTexto 11">
          <a:extLst>
            <a:ext uri="{FF2B5EF4-FFF2-40B4-BE49-F238E27FC236}">
              <a16:creationId xmlns:a16="http://schemas.microsoft.com/office/drawing/2014/main" id="{27FCC75E-F024-43AE-9B40-FCA3C31D0531}"/>
            </a:ext>
          </a:extLst>
        </xdr:cNvPr>
        <xdr:cNvSpPr txBox="1"/>
      </xdr:nvSpPr>
      <xdr:spPr>
        <a:xfrm>
          <a:off x="91916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twoCellAnchor>
    <xdr:from>
      <xdr:col>12</xdr:col>
      <xdr:colOff>130967</xdr:colOff>
      <xdr:row>18</xdr:row>
      <xdr:rowOff>114300</xdr:rowOff>
    </xdr:from>
    <xdr:to>
      <xdr:col>14</xdr:col>
      <xdr:colOff>47625</xdr:colOff>
      <xdr:row>30</xdr:row>
      <xdr:rowOff>190499</xdr:rowOff>
    </xdr:to>
    <xdr:sp macro="" textlink="">
      <xdr:nvSpPr>
        <xdr:cNvPr id="13" name="Rectángulo: esquinas redondeadas 12">
          <a:extLst>
            <a:ext uri="{FF2B5EF4-FFF2-40B4-BE49-F238E27FC236}">
              <a16:creationId xmlns:a16="http://schemas.microsoft.com/office/drawing/2014/main" id="{8C1BFEF8-94BE-4071-8BCF-CCD2413D50FE}"/>
            </a:ext>
          </a:extLst>
        </xdr:cNvPr>
        <xdr:cNvSpPr/>
      </xdr:nvSpPr>
      <xdr:spPr>
        <a:xfrm>
          <a:off x="9132092" y="4095750"/>
          <a:ext cx="831058" cy="224789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0</xdr:colOff>
      <xdr:row>22</xdr:row>
      <xdr:rowOff>66675</xdr:rowOff>
    </xdr:from>
    <xdr:ext cx="800100" cy="281744"/>
    <xdr:sp macro="" textlink="">
      <xdr:nvSpPr>
        <xdr:cNvPr id="14" name="CuadroTexto 13">
          <a:extLst>
            <a:ext uri="{FF2B5EF4-FFF2-40B4-BE49-F238E27FC236}">
              <a16:creationId xmlns:a16="http://schemas.microsoft.com/office/drawing/2014/main" id="{227ED3D5-1713-49F1-B75A-A00110B6133D}"/>
            </a:ext>
          </a:extLst>
        </xdr:cNvPr>
        <xdr:cNvSpPr txBox="1"/>
      </xdr:nvSpPr>
      <xdr:spPr>
        <a:xfrm>
          <a:off x="9153525" y="47434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ENTREGABLES DEL PROYECTO</a:t>
          </a:r>
        </a:p>
      </xdr:txBody>
    </xdr:sp>
    <xdr:clientData/>
  </xdr:oneCellAnchor>
  <xdr:twoCellAnchor>
    <xdr:from>
      <xdr:col>1</xdr:col>
      <xdr:colOff>0</xdr:colOff>
      <xdr:row>31</xdr:row>
      <xdr:rowOff>85725</xdr:rowOff>
    </xdr:from>
    <xdr:to>
      <xdr:col>3</xdr:col>
      <xdr:colOff>0</xdr:colOff>
      <xdr:row>32</xdr:row>
      <xdr:rowOff>171451</xdr:rowOff>
    </xdr:to>
    <xdr:sp macro="" textlink="">
      <xdr:nvSpPr>
        <xdr:cNvPr id="15" name="Rectángulo: esquinas redondeadas 14">
          <a:extLst>
            <a:ext uri="{FF2B5EF4-FFF2-40B4-BE49-F238E27FC236}">
              <a16:creationId xmlns:a16="http://schemas.microsoft.com/office/drawing/2014/main" id="{DF0796A4-B99A-4505-8A35-5EBA34AE1A66}"/>
            </a:ext>
          </a:extLst>
        </xdr:cNvPr>
        <xdr:cNvSpPr/>
      </xdr:nvSpPr>
      <xdr:spPr>
        <a:xfrm>
          <a:off x="161925" y="6429375"/>
          <a:ext cx="1800225" cy="276226"/>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REGIONES</a:t>
          </a:r>
        </a:p>
      </xdr:txBody>
    </xdr:sp>
    <xdr:clientData/>
  </xdr:twoCellAnchor>
  <xdr:twoCellAnchor>
    <xdr:from>
      <xdr:col>3</xdr:col>
      <xdr:colOff>9525</xdr:colOff>
      <xdr:row>31</xdr:row>
      <xdr:rowOff>85726</xdr:rowOff>
    </xdr:from>
    <xdr:to>
      <xdr:col>4</xdr:col>
      <xdr:colOff>819149</xdr:colOff>
      <xdr:row>32</xdr:row>
      <xdr:rowOff>180976</xdr:rowOff>
    </xdr:to>
    <xdr:sp macro="" textlink="">
      <xdr:nvSpPr>
        <xdr:cNvPr id="16" name="Rectángulo: esquinas redondeadas 15">
          <a:extLst>
            <a:ext uri="{FF2B5EF4-FFF2-40B4-BE49-F238E27FC236}">
              <a16:creationId xmlns:a16="http://schemas.microsoft.com/office/drawing/2014/main" id="{73D75413-2E97-428B-B3A7-243CA351A46B}"/>
            </a:ext>
          </a:extLst>
        </xdr:cNvPr>
        <xdr:cNvSpPr/>
      </xdr:nvSpPr>
      <xdr:spPr>
        <a:xfrm>
          <a:off x="1971675" y="6429376"/>
          <a:ext cx="1790699"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OPERACIÓN</a:t>
          </a:r>
          <a:r>
            <a:rPr lang="es-MX" sz="900" b="1" baseline="0"/>
            <a:t> / PROYECTO</a:t>
          </a:r>
          <a:endParaRPr lang="es-MX" sz="900" b="1"/>
        </a:p>
      </xdr:txBody>
    </xdr:sp>
    <xdr:clientData/>
  </xdr:twoCellAnchor>
  <xdr:twoCellAnchor>
    <xdr:from>
      <xdr:col>8</xdr:col>
      <xdr:colOff>19050</xdr:colOff>
      <xdr:row>31</xdr:row>
      <xdr:rowOff>85725</xdr:rowOff>
    </xdr:from>
    <xdr:to>
      <xdr:col>9</xdr:col>
      <xdr:colOff>962025</xdr:colOff>
      <xdr:row>32</xdr:row>
      <xdr:rowOff>180976</xdr:rowOff>
    </xdr:to>
    <xdr:sp macro="" textlink="">
      <xdr:nvSpPr>
        <xdr:cNvPr id="17" name="Rectángulo: esquinas redondeadas 16">
          <a:extLst>
            <a:ext uri="{FF2B5EF4-FFF2-40B4-BE49-F238E27FC236}">
              <a16:creationId xmlns:a16="http://schemas.microsoft.com/office/drawing/2014/main" id="{47560604-7D85-4CF2-9FFA-C899E20D671E}"/>
            </a:ext>
          </a:extLst>
        </xdr:cNvPr>
        <xdr:cNvSpPr/>
      </xdr:nvSpPr>
      <xdr:spPr>
        <a:xfrm>
          <a:off x="5543550" y="6429375"/>
          <a:ext cx="1895475"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MUNICIPIOS</a:t>
          </a:r>
        </a:p>
      </xdr:txBody>
    </xdr:sp>
    <xdr:clientData/>
  </xdr:twoCellAnchor>
  <xdr:oneCellAnchor>
    <xdr:from>
      <xdr:col>11</xdr:col>
      <xdr:colOff>723900</xdr:colOff>
      <xdr:row>31</xdr:row>
      <xdr:rowOff>19050</xdr:rowOff>
    </xdr:from>
    <xdr:ext cx="800100" cy="140872"/>
    <xdr:sp macro="" textlink="">
      <xdr:nvSpPr>
        <xdr:cNvPr id="18" name="CuadroTexto 17">
          <a:extLst>
            <a:ext uri="{FF2B5EF4-FFF2-40B4-BE49-F238E27FC236}">
              <a16:creationId xmlns:a16="http://schemas.microsoft.com/office/drawing/2014/main" id="{5BC9F909-906B-458D-96A5-F1A0FDB0D6D7}"/>
            </a:ext>
          </a:extLst>
        </xdr:cNvPr>
        <xdr:cNvSpPr txBox="1"/>
      </xdr:nvSpPr>
      <xdr:spPr>
        <a:xfrm>
          <a:off x="8372475" y="6362700"/>
          <a:ext cx="800100"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MUNICIPIO</a:t>
          </a:r>
        </a:p>
      </xdr:txBody>
    </xdr:sp>
    <xdr:clientData/>
  </xdr:oneCellAnchor>
  <xdr:twoCellAnchor>
    <xdr:from>
      <xdr:col>4</xdr:col>
      <xdr:colOff>819150</xdr:colOff>
      <xdr:row>31</xdr:row>
      <xdr:rowOff>85726</xdr:rowOff>
    </xdr:from>
    <xdr:to>
      <xdr:col>7</xdr:col>
      <xdr:colOff>752475</xdr:colOff>
      <xdr:row>32</xdr:row>
      <xdr:rowOff>180976</xdr:rowOff>
    </xdr:to>
    <xdr:sp macro="" textlink="">
      <xdr:nvSpPr>
        <xdr:cNvPr id="19" name="Rectángulo: esquinas redondeadas 18">
          <a:extLst>
            <a:ext uri="{FF2B5EF4-FFF2-40B4-BE49-F238E27FC236}">
              <a16:creationId xmlns:a16="http://schemas.microsoft.com/office/drawing/2014/main" id="{CEA4875F-4403-496C-B5D1-698012F55271}"/>
            </a:ext>
          </a:extLst>
        </xdr:cNvPr>
        <xdr:cNvSpPr/>
      </xdr:nvSpPr>
      <xdr:spPr>
        <a:xfrm>
          <a:off x="3762375" y="6429376"/>
          <a:ext cx="1752600"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DEPARTAMENTOS</a:t>
          </a:r>
        </a:p>
      </xdr:txBody>
    </xdr:sp>
    <xdr:clientData/>
  </xdr:twoCellAnchor>
  <xdr:twoCellAnchor>
    <xdr:from>
      <xdr:col>10</xdr:col>
      <xdr:colOff>57150</xdr:colOff>
      <xdr:row>31</xdr:row>
      <xdr:rowOff>85725</xdr:rowOff>
    </xdr:from>
    <xdr:to>
      <xdr:col>18</xdr:col>
      <xdr:colOff>47625</xdr:colOff>
      <xdr:row>32</xdr:row>
      <xdr:rowOff>180976</xdr:rowOff>
    </xdr:to>
    <xdr:sp macro="" textlink="">
      <xdr:nvSpPr>
        <xdr:cNvPr id="20" name="Rectángulo: esquinas redondeadas 19">
          <a:extLst>
            <a:ext uri="{FF2B5EF4-FFF2-40B4-BE49-F238E27FC236}">
              <a16:creationId xmlns:a16="http://schemas.microsoft.com/office/drawing/2014/main" id="{39F512DD-E766-486B-8212-EEDE8E8B75E3}"/>
            </a:ext>
          </a:extLst>
        </xdr:cNvPr>
        <xdr:cNvSpPr/>
      </xdr:nvSpPr>
      <xdr:spPr>
        <a:xfrm>
          <a:off x="7505700" y="6429375"/>
          <a:ext cx="4933950"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COMUNIDADES</a:t>
          </a:r>
        </a:p>
      </xdr:txBody>
    </xdr:sp>
    <xdr:clientData/>
  </xdr:twoCellAnchor>
  <xdr:twoCellAnchor>
    <xdr:from>
      <xdr:col>1</xdr:col>
      <xdr:colOff>38099</xdr:colOff>
      <xdr:row>39</xdr:row>
      <xdr:rowOff>114300</xdr:rowOff>
    </xdr:from>
    <xdr:to>
      <xdr:col>2</xdr:col>
      <xdr:colOff>85724</xdr:colOff>
      <xdr:row>47</xdr:row>
      <xdr:rowOff>9524</xdr:rowOff>
    </xdr:to>
    <xdr:sp macro="" textlink="">
      <xdr:nvSpPr>
        <xdr:cNvPr id="21" name="Rectángulo: esquinas redondeadas 20">
          <a:extLst>
            <a:ext uri="{FF2B5EF4-FFF2-40B4-BE49-F238E27FC236}">
              <a16:creationId xmlns:a16="http://schemas.microsoft.com/office/drawing/2014/main" id="{76A3015D-99BC-44C0-9EFC-62CF333CF4C7}"/>
            </a:ext>
          </a:extLst>
        </xdr:cNvPr>
        <xdr:cNvSpPr/>
      </xdr:nvSpPr>
      <xdr:spPr>
        <a:xfrm>
          <a:off x="200024" y="8029575"/>
          <a:ext cx="809625" cy="3219449"/>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41</xdr:row>
      <xdr:rowOff>371475</xdr:rowOff>
    </xdr:from>
    <xdr:ext cx="800100" cy="375680"/>
    <xdr:sp macro="" textlink="">
      <xdr:nvSpPr>
        <xdr:cNvPr id="22" name="CuadroTexto 21">
          <a:extLst>
            <a:ext uri="{FF2B5EF4-FFF2-40B4-BE49-F238E27FC236}">
              <a16:creationId xmlns:a16="http://schemas.microsoft.com/office/drawing/2014/main" id="{8CDD04D8-DC4B-4B14-B687-F936A5C7FD43}"/>
            </a:ext>
          </a:extLst>
        </xdr:cNvPr>
        <xdr:cNvSpPr txBox="1"/>
      </xdr:nvSpPr>
      <xdr:spPr>
        <a:xfrm>
          <a:off x="200025" y="8601075"/>
          <a:ext cx="800100" cy="375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RIESGOS Y OPORTUNIDADES</a:t>
          </a:r>
          <a:r>
            <a:rPr lang="es-MX" sz="800" b="1" baseline="0">
              <a:solidFill>
                <a:schemeClr val="bg1"/>
              </a:solidFill>
            </a:rPr>
            <a:t> DEL PROYECTO</a:t>
          </a:r>
          <a:endParaRPr lang="es-MX" sz="800" b="1">
            <a:solidFill>
              <a:schemeClr val="bg1"/>
            </a:solidFill>
          </a:endParaRPr>
        </a:p>
      </xdr:txBody>
    </xdr:sp>
    <xdr:clientData/>
  </xdr:oneCellAnchor>
  <xdr:twoCellAnchor>
    <xdr:from>
      <xdr:col>7</xdr:col>
      <xdr:colOff>0</xdr:colOff>
      <xdr:row>40</xdr:row>
      <xdr:rowOff>0</xdr:rowOff>
    </xdr:from>
    <xdr:to>
      <xdr:col>8</xdr:col>
      <xdr:colOff>47625</xdr:colOff>
      <xdr:row>43</xdr:row>
      <xdr:rowOff>428625</xdr:rowOff>
    </xdr:to>
    <xdr:sp macro="" textlink="">
      <xdr:nvSpPr>
        <xdr:cNvPr id="23" name="Rectángulo: esquinas redondeadas 22">
          <a:extLst>
            <a:ext uri="{FF2B5EF4-FFF2-40B4-BE49-F238E27FC236}">
              <a16:creationId xmlns:a16="http://schemas.microsoft.com/office/drawing/2014/main" id="{15F83EC6-5232-42E9-9288-F19E3A69F2E1}"/>
            </a:ext>
          </a:extLst>
        </xdr:cNvPr>
        <xdr:cNvSpPr/>
      </xdr:nvSpPr>
      <xdr:spPr>
        <a:xfrm>
          <a:off x="4762500" y="8039100"/>
          <a:ext cx="809625" cy="1733550"/>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41</xdr:row>
      <xdr:rowOff>38100</xdr:rowOff>
    </xdr:from>
    <xdr:ext cx="800100" cy="422616"/>
    <xdr:sp macro="" textlink="">
      <xdr:nvSpPr>
        <xdr:cNvPr id="24" name="CuadroTexto 23">
          <a:extLst>
            <a:ext uri="{FF2B5EF4-FFF2-40B4-BE49-F238E27FC236}">
              <a16:creationId xmlns:a16="http://schemas.microsoft.com/office/drawing/2014/main" id="{B27DB9C3-4EAF-46B5-A468-E5FBBB8DB024}"/>
            </a:ext>
          </a:extLst>
        </xdr:cNvPr>
        <xdr:cNvSpPr txBox="1"/>
      </xdr:nvSpPr>
      <xdr:spPr>
        <a:xfrm>
          <a:off x="4772025" y="8267700"/>
          <a:ext cx="800100" cy="4226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	REQUISITOS</a:t>
          </a:r>
          <a:r>
            <a:rPr lang="es-MX" sz="900" b="1" baseline="0">
              <a:solidFill>
                <a:schemeClr val="bg1"/>
              </a:solidFill>
            </a:rPr>
            <a:t> DE ENTRADA</a:t>
          </a:r>
          <a:endParaRPr lang="es-MX" sz="900" b="1">
            <a:solidFill>
              <a:schemeClr val="bg1"/>
            </a:solidFill>
          </a:endParaRPr>
        </a:p>
      </xdr:txBody>
    </xdr:sp>
    <xdr:clientData/>
  </xdr:oneCellAnchor>
  <xdr:twoCellAnchor>
    <xdr:from>
      <xdr:col>13</xdr:col>
      <xdr:colOff>0</xdr:colOff>
      <xdr:row>40</xdr:row>
      <xdr:rowOff>0</xdr:rowOff>
    </xdr:from>
    <xdr:to>
      <xdr:col>14</xdr:col>
      <xdr:colOff>47625</xdr:colOff>
      <xdr:row>47</xdr:row>
      <xdr:rowOff>28575</xdr:rowOff>
    </xdr:to>
    <xdr:sp macro="" textlink="">
      <xdr:nvSpPr>
        <xdr:cNvPr id="25" name="Rectángulo: esquinas redondeadas 24">
          <a:extLst>
            <a:ext uri="{FF2B5EF4-FFF2-40B4-BE49-F238E27FC236}">
              <a16:creationId xmlns:a16="http://schemas.microsoft.com/office/drawing/2014/main" id="{B8F8F34C-87DC-48AF-94E8-AFEA233A156F}"/>
            </a:ext>
          </a:extLst>
        </xdr:cNvPr>
        <xdr:cNvSpPr/>
      </xdr:nvSpPr>
      <xdr:spPr>
        <a:xfrm>
          <a:off x="9153525" y="8039100"/>
          <a:ext cx="809625" cy="3228975"/>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41</xdr:row>
      <xdr:rowOff>95250</xdr:rowOff>
    </xdr:from>
    <xdr:ext cx="800100" cy="281744"/>
    <xdr:sp macro="" textlink="">
      <xdr:nvSpPr>
        <xdr:cNvPr id="26" name="CuadroTexto 25">
          <a:extLst>
            <a:ext uri="{FF2B5EF4-FFF2-40B4-BE49-F238E27FC236}">
              <a16:creationId xmlns:a16="http://schemas.microsoft.com/office/drawing/2014/main" id="{65887FE3-C8CA-429E-8FE1-B861B9B1B992}"/>
            </a:ext>
          </a:extLst>
        </xdr:cNvPr>
        <xdr:cNvSpPr txBox="1"/>
      </xdr:nvSpPr>
      <xdr:spPr>
        <a:xfrm>
          <a:off x="9163050" y="83248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RESTRICCIONES DEL PROYECTO</a:t>
          </a:r>
        </a:p>
      </xdr:txBody>
    </xdr:sp>
    <xdr:clientData/>
  </xdr:oneCellAnchor>
  <xdr:twoCellAnchor editAs="oneCell">
    <xdr:from>
      <xdr:col>7</xdr:col>
      <xdr:colOff>109055</xdr:colOff>
      <xdr:row>42</xdr:row>
      <xdr:rowOff>416026</xdr:rowOff>
    </xdr:from>
    <xdr:to>
      <xdr:col>7</xdr:col>
      <xdr:colOff>703713</xdr:colOff>
      <xdr:row>43</xdr:row>
      <xdr:rowOff>276225</xdr:rowOff>
    </xdr:to>
    <xdr:pic>
      <xdr:nvPicPr>
        <xdr:cNvPr id="27" name="Imagen 26">
          <a:extLst>
            <a:ext uri="{FF2B5EF4-FFF2-40B4-BE49-F238E27FC236}">
              <a16:creationId xmlns:a16="http://schemas.microsoft.com/office/drawing/2014/main" id="{5A6F8BB9-6CEF-456B-9FEE-0C5348617D14}"/>
            </a:ext>
          </a:extLst>
        </xdr:cNvPr>
        <xdr:cNvPicPr>
          <a:picLocks noChangeAspect="1"/>
        </xdr:cNvPicPr>
      </xdr:nvPicPr>
      <xdr:blipFill>
        <a:blip xmlns:r="http://schemas.openxmlformats.org/officeDocument/2006/relationships" r:embed="rId3" cstate="print">
          <a:lum bright="70000" contrast="-70000"/>
          <a:extLst>
            <a:ext uri="{BEBA8EAE-BF5A-486C-A8C5-ECC9F3942E4B}">
              <a14:imgProps xmlns:a14="http://schemas.microsoft.com/office/drawing/2010/main">
                <a14:imgLayer r:embed="rId4">
                  <a14:imgEffect>
                    <a14:artisticPencilGrayscale/>
                  </a14:imgEffect>
                </a14:imgLayer>
              </a14:imgProps>
            </a:ext>
            <a:ext uri="{28A0092B-C50C-407E-A947-70E740481C1C}">
              <a14:useLocalDpi xmlns:a14="http://schemas.microsoft.com/office/drawing/2010/main" val="0"/>
            </a:ext>
          </a:extLst>
        </a:blip>
        <a:stretch>
          <a:fillRect/>
        </a:stretch>
      </xdr:blipFill>
      <xdr:spPr>
        <a:xfrm>
          <a:off x="4871555" y="9302851"/>
          <a:ext cx="594658" cy="317399"/>
        </a:xfrm>
        <a:prstGeom prst="rect">
          <a:avLst/>
        </a:prstGeom>
      </xdr:spPr>
    </xdr:pic>
    <xdr:clientData/>
  </xdr:twoCellAnchor>
  <xdr:twoCellAnchor>
    <xdr:from>
      <xdr:col>6</xdr:col>
      <xdr:colOff>142875</xdr:colOff>
      <xdr:row>43</xdr:row>
      <xdr:rowOff>447675</xdr:rowOff>
    </xdr:from>
    <xdr:to>
      <xdr:col>8</xdr:col>
      <xdr:colOff>38100</xdr:colOff>
      <xdr:row>47</xdr:row>
      <xdr:rowOff>19050</xdr:rowOff>
    </xdr:to>
    <xdr:sp macro="" textlink="">
      <xdr:nvSpPr>
        <xdr:cNvPr id="28" name="Rectángulo: esquinas redondeadas 27">
          <a:extLst>
            <a:ext uri="{FF2B5EF4-FFF2-40B4-BE49-F238E27FC236}">
              <a16:creationId xmlns:a16="http://schemas.microsoft.com/office/drawing/2014/main" id="{FD334D60-725E-4CC0-81E5-2FF26BAD8A7F}"/>
            </a:ext>
          </a:extLst>
        </xdr:cNvPr>
        <xdr:cNvSpPr/>
      </xdr:nvSpPr>
      <xdr:spPr>
        <a:xfrm>
          <a:off x="4752975" y="9791700"/>
          <a:ext cx="809625" cy="1466850"/>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0</xdr:colOff>
      <xdr:row>44</xdr:row>
      <xdr:rowOff>276225</xdr:rowOff>
    </xdr:from>
    <xdr:ext cx="800100" cy="281744"/>
    <xdr:sp macro="" textlink="">
      <xdr:nvSpPr>
        <xdr:cNvPr id="29" name="CuadroTexto 28">
          <a:extLst>
            <a:ext uri="{FF2B5EF4-FFF2-40B4-BE49-F238E27FC236}">
              <a16:creationId xmlns:a16="http://schemas.microsoft.com/office/drawing/2014/main" id="{8A6A177B-787B-454D-83EF-049A5832D437}"/>
            </a:ext>
          </a:extLst>
        </xdr:cNvPr>
        <xdr:cNvSpPr txBox="1"/>
      </xdr:nvSpPr>
      <xdr:spPr>
        <a:xfrm>
          <a:off x="4762500" y="1014412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SUPUESTOS DEL PROYECTO</a:t>
          </a:r>
        </a:p>
      </xdr:txBody>
    </xdr:sp>
    <xdr:clientData/>
  </xdr:oneCellAnchor>
  <xdr:twoCellAnchor>
    <xdr:from>
      <xdr:col>1</xdr:col>
      <xdr:colOff>38100</xdr:colOff>
      <xdr:row>47</xdr:row>
      <xdr:rowOff>190500</xdr:rowOff>
    </xdr:from>
    <xdr:to>
      <xdr:col>2</xdr:col>
      <xdr:colOff>28576</xdr:colOff>
      <xdr:row>56</xdr:row>
      <xdr:rowOff>9524</xdr:rowOff>
    </xdr:to>
    <xdr:sp macro="" textlink="">
      <xdr:nvSpPr>
        <xdr:cNvPr id="30" name="Rectángulo: esquinas redondeadas 29">
          <a:extLst>
            <a:ext uri="{FF2B5EF4-FFF2-40B4-BE49-F238E27FC236}">
              <a16:creationId xmlns:a16="http://schemas.microsoft.com/office/drawing/2014/main" id="{BEFF9662-46F1-4B99-9D29-0F9EE7B381C1}"/>
            </a:ext>
          </a:extLst>
        </xdr:cNvPr>
        <xdr:cNvSpPr/>
      </xdr:nvSpPr>
      <xdr:spPr>
        <a:xfrm>
          <a:off x="200025" y="11430000"/>
          <a:ext cx="752476" cy="2867024"/>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9525</xdr:colOff>
      <xdr:row>49</xdr:row>
      <xdr:rowOff>428625</xdr:rowOff>
    </xdr:from>
    <xdr:ext cx="800100" cy="500906"/>
    <xdr:sp macro="" textlink="">
      <xdr:nvSpPr>
        <xdr:cNvPr id="31" name="CuadroTexto 30">
          <a:extLst>
            <a:ext uri="{FF2B5EF4-FFF2-40B4-BE49-F238E27FC236}">
              <a16:creationId xmlns:a16="http://schemas.microsoft.com/office/drawing/2014/main" id="{702119F1-71FD-4E76-A3A6-591309375890}"/>
            </a:ext>
          </a:extLst>
        </xdr:cNvPr>
        <xdr:cNvSpPr txBox="1"/>
      </xdr:nvSpPr>
      <xdr:spPr>
        <a:xfrm>
          <a:off x="171450" y="12030075"/>
          <a:ext cx="8001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PRINCIPALES</a:t>
          </a:r>
          <a:r>
            <a:rPr lang="es-MX" sz="800" b="1" baseline="0">
              <a:solidFill>
                <a:schemeClr val="bg1"/>
              </a:solidFill>
            </a:rPr>
            <a:t> ACTORES DEL PROYECTO Y SU ROL</a:t>
          </a:r>
          <a:endParaRPr lang="es-MX" sz="800" b="1">
            <a:solidFill>
              <a:schemeClr val="bg1"/>
            </a:solidFill>
          </a:endParaRPr>
        </a:p>
      </xdr:txBody>
    </xdr:sp>
    <xdr:clientData/>
  </xdr:oneCellAnchor>
  <xdr:twoCellAnchor>
    <xdr:from>
      <xdr:col>5</xdr:col>
      <xdr:colOff>209550</xdr:colOff>
      <xdr:row>47</xdr:row>
      <xdr:rowOff>190500</xdr:rowOff>
    </xdr:from>
    <xdr:to>
      <xdr:col>7</xdr:col>
      <xdr:colOff>47626</xdr:colOff>
      <xdr:row>56</xdr:row>
      <xdr:rowOff>9524</xdr:rowOff>
    </xdr:to>
    <xdr:sp macro="" textlink="">
      <xdr:nvSpPr>
        <xdr:cNvPr id="32" name="Rectángulo: esquinas redondeadas 31">
          <a:extLst>
            <a:ext uri="{FF2B5EF4-FFF2-40B4-BE49-F238E27FC236}">
              <a16:creationId xmlns:a16="http://schemas.microsoft.com/office/drawing/2014/main" id="{4631E270-1414-4323-AB5D-787EE88A1DD2}"/>
            </a:ext>
          </a:extLst>
        </xdr:cNvPr>
        <xdr:cNvSpPr/>
      </xdr:nvSpPr>
      <xdr:spPr>
        <a:xfrm>
          <a:off x="4057650" y="11430000"/>
          <a:ext cx="752476" cy="2867024"/>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5</xdr:col>
      <xdr:colOff>228600</xdr:colOff>
      <xdr:row>49</xdr:row>
      <xdr:rowOff>419100</xdr:rowOff>
    </xdr:from>
    <xdr:ext cx="714375" cy="500906"/>
    <xdr:sp macro="" textlink="">
      <xdr:nvSpPr>
        <xdr:cNvPr id="33" name="CuadroTexto 32">
          <a:extLst>
            <a:ext uri="{FF2B5EF4-FFF2-40B4-BE49-F238E27FC236}">
              <a16:creationId xmlns:a16="http://schemas.microsoft.com/office/drawing/2014/main" id="{8B4FC030-6FA0-4619-BD8F-F59ABC406FB0}"/>
            </a:ext>
          </a:extLst>
        </xdr:cNvPr>
        <xdr:cNvSpPr txBox="1"/>
      </xdr:nvSpPr>
      <xdr:spPr>
        <a:xfrm>
          <a:off x="4076700" y="12030075"/>
          <a:ext cx="714375"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CICLO DE VIDA EN EL CUAL SE EJECUTA EL PROYECTO</a:t>
          </a:r>
        </a:p>
      </xdr:txBody>
    </xdr:sp>
    <xdr:clientData/>
  </xdr:oneCellAnchor>
  <xdr:twoCellAnchor>
    <xdr:from>
      <xdr:col>11</xdr:col>
      <xdr:colOff>0</xdr:colOff>
      <xdr:row>47</xdr:row>
      <xdr:rowOff>133350</xdr:rowOff>
    </xdr:from>
    <xdr:to>
      <xdr:col>18</xdr:col>
      <xdr:colOff>0</xdr:colOff>
      <xdr:row>49</xdr:row>
      <xdr:rowOff>9525</xdr:rowOff>
    </xdr:to>
    <xdr:sp macro="" textlink="">
      <xdr:nvSpPr>
        <xdr:cNvPr id="34" name="Rectángulo: esquinas redondeadas 33">
          <a:extLst>
            <a:ext uri="{FF2B5EF4-FFF2-40B4-BE49-F238E27FC236}">
              <a16:creationId xmlns:a16="http://schemas.microsoft.com/office/drawing/2014/main" id="{8901D3A5-EB5F-496D-98A2-0026209BFCBC}"/>
            </a:ext>
          </a:extLst>
        </xdr:cNvPr>
        <xdr:cNvSpPr/>
      </xdr:nvSpPr>
      <xdr:spPr>
        <a:xfrm>
          <a:off x="7648575" y="11372850"/>
          <a:ext cx="4743450" cy="247650"/>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50" b="1"/>
            <a:t>Presupuesto del proyecto 2020</a:t>
          </a:r>
        </a:p>
        <a:p>
          <a:pPr algn="ctr"/>
          <a:endParaRPr lang="es-MX" sz="1050" b="1"/>
        </a:p>
      </xdr:txBody>
    </xdr:sp>
    <xdr:clientData/>
  </xdr:twoCellAnchor>
  <xdr:twoCellAnchor>
    <xdr:from>
      <xdr:col>1</xdr:col>
      <xdr:colOff>66675</xdr:colOff>
      <xdr:row>57</xdr:row>
      <xdr:rowOff>0</xdr:rowOff>
    </xdr:from>
    <xdr:to>
      <xdr:col>2</xdr:col>
      <xdr:colOff>57151</xdr:colOff>
      <xdr:row>68</xdr:row>
      <xdr:rowOff>38100</xdr:rowOff>
    </xdr:to>
    <xdr:sp macro="" textlink="">
      <xdr:nvSpPr>
        <xdr:cNvPr id="35" name="Rectángulo: esquinas redondeadas 34">
          <a:extLst>
            <a:ext uri="{FF2B5EF4-FFF2-40B4-BE49-F238E27FC236}">
              <a16:creationId xmlns:a16="http://schemas.microsoft.com/office/drawing/2014/main" id="{25AB1C32-9C33-4FCE-B736-6463540D0D51}"/>
            </a:ext>
          </a:extLst>
        </xdr:cNvPr>
        <xdr:cNvSpPr/>
      </xdr:nvSpPr>
      <xdr:spPr>
        <a:xfrm>
          <a:off x="228600" y="14411325"/>
          <a:ext cx="752476"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76200</xdr:colOff>
      <xdr:row>59</xdr:row>
      <xdr:rowOff>47625</xdr:rowOff>
    </xdr:from>
    <xdr:ext cx="685800" cy="250453"/>
    <xdr:sp macro="" textlink="">
      <xdr:nvSpPr>
        <xdr:cNvPr id="36" name="CuadroTexto 35">
          <a:extLst>
            <a:ext uri="{FF2B5EF4-FFF2-40B4-BE49-F238E27FC236}">
              <a16:creationId xmlns:a16="http://schemas.microsoft.com/office/drawing/2014/main" id="{6B606A0D-B73F-448D-A1AF-5E5826AF5B27}"/>
            </a:ext>
          </a:extLst>
        </xdr:cNvPr>
        <xdr:cNvSpPr txBox="1"/>
      </xdr:nvSpPr>
      <xdr:spPr>
        <a:xfrm>
          <a:off x="238125" y="14859000"/>
          <a:ext cx="6858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INDICADORES DEL PROYECTO</a:t>
          </a:r>
        </a:p>
      </xdr:txBody>
    </xdr:sp>
    <xdr:clientData/>
  </xdr:oneCellAnchor>
  <xdr:twoCellAnchor>
    <xdr:from>
      <xdr:col>9</xdr:col>
      <xdr:colOff>371475</xdr:colOff>
      <xdr:row>56</xdr:row>
      <xdr:rowOff>114300</xdr:rowOff>
    </xdr:from>
    <xdr:to>
      <xdr:col>11</xdr:col>
      <xdr:colOff>1</xdr:colOff>
      <xdr:row>68</xdr:row>
      <xdr:rowOff>28575</xdr:rowOff>
    </xdr:to>
    <xdr:sp macro="" textlink="">
      <xdr:nvSpPr>
        <xdr:cNvPr id="37" name="Rectángulo: esquinas redondeadas 36">
          <a:extLst>
            <a:ext uri="{FF2B5EF4-FFF2-40B4-BE49-F238E27FC236}">
              <a16:creationId xmlns:a16="http://schemas.microsoft.com/office/drawing/2014/main" id="{5A45EC17-2529-4294-9C25-07E65F561A88}"/>
            </a:ext>
          </a:extLst>
        </xdr:cNvPr>
        <xdr:cNvSpPr/>
      </xdr:nvSpPr>
      <xdr:spPr>
        <a:xfrm>
          <a:off x="6848475" y="14401800"/>
          <a:ext cx="80010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14</xdr:col>
      <xdr:colOff>161925</xdr:colOff>
      <xdr:row>56</xdr:row>
      <xdr:rowOff>104775</xdr:rowOff>
    </xdr:from>
    <xdr:to>
      <xdr:col>16</xdr:col>
      <xdr:colOff>9526</xdr:colOff>
      <xdr:row>68</xdr:row>
      <xdr:rowOff>19050</xdr:rowOff>
    </xdr:to>
    <xdr:sp macro="" textlink="">
      <xdr:nvSpPr>
        <xdr:cNvPr id="38" name="Rectángulo: esquinas redondeadas 37">
          <a:extLst>
            <a:ext uri="{FF2B5EF4-FFF2-40B4-BE49-F238E27FC236}">
              <a16:creationId xmlns:a16="http://schemas.microsoft.com/office/drawing/2014/main" id="{992935C2-6718-4B0B-ACE3-51549B938EBE}"/>
            </a:ext>
          </a:extLst>
        </xdr:cNvPr>
        <xdr:cNvSpPr/>
      </xdr:nvSpPr>
      <xdr:spPr>
        <a:xfrm>
          <a:off x="10077450" y="14392275"/>
          <a:ext cx="78105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9</xdr:col>
      <xdr:colOff>381000</xdr:colOff>
      <xdr:row>59</xdr:row>
      <xdr:rowOff>57150</xdr:rowOff>
    </xdr:from>
    <xdr:ext cx="762000" cy="500906"/>
    <xdr:sp macro="" textlink="">
      <xdr:nvSpPr>
        <xdr:cNvPr id="39" name="CuadroTexto 38">
          <a:extLst>
            <a:ext uri="{FF2B5EF4-FFF2-40B4-BE49-F238E27FC236}">
              <a16:creationId xmlns:a16="http://schemas.microsoft.com/office/drawing/2014/main" id="{E76F4182-691F-4349-BD3E-0A255742255F}"/>
            </a:ext>
          </a:extLst>
        </xdr:cNvPr>
        <xdr:cNvSpPr txBox="1"/>
      </xdr:nvSpPr>
      <xdr:spPr>
        <a:xfrm>
          <a:off x="6858000" y="14868525"/>
          <a:ext cx="7620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TIPO</a:t>
          </a:r>
          <a:r>
            <a:rPr lang="es-MX" sz="800" b="1" baseline="0">
              <a:solidFill>
                <a:schemeClr val="bg1"/>
              </a:solidFill>
            </a:rPr>
            <a:t> DE PROYECTO DE INVERSIÓN SOCIAL</a:t>
          </a:r>
          <a:endParaRPr lang="es-MX" sz="800" b="1">
            <a:solidFill>
              <a:schemeClr val="bg1"/>
            </a:solidFill>
          </a:endParaRPr>
        </a:p>
      </xdr:txBody>
    </xdr:sp>
    <xdr:clientData/>
  </xdr:oneCellAnchor>
  <xdr:oneCellAnchor>
    <xdr:from>
      <xdr:col>14</xdr:col>
      <xdr:colOff>180975</xdr:colOff>
      <xdr:row>59</xdr:row>
      <xdr:rowOff>76200</xdr:rowOff>
    </xdr:from>
    <xdr:ext cx="742950" cy="125227"/>
    <xdr:sp macro="" textlink="">
      <xdr:nvSpPr>
        <xdr:cNvPr id="40" name="CuadroTexto 39">
          <a:extLst>
            <a:ext uri="{FF2B5EF4-FFF2-40B4-BE49-F238E27FC236}">
              <a16:creationId xmlns:a16="http://schemas.microsoft.com/office/drawing/2014/main" id="{4E3BD634-44C6-4FF6-A7B3-C7229C408960}"/>
            </a:ext>
          </a:extLst>
        </xdr:cNvPr>
        <xdr:cNvSpPr txBox="1"/>
      </xdr:nvSpPr>
      <xdr:spPr>
        <a:xfrm>
          <a:off x="10096500" y="14887575"/>
          <a:ext cx="742950"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OBSERVACIONES</a:t>
          </a:r>
        </a:p>
      </xdr:txBody>
    </xdr:sp>
    <xdr:clientData/>
  </xdr:oneCellAnchor>
  <xdr:twoCellAnchor editAs="oneCell">
    <xdr:from>
      <xdr:col>4</xdr:col>
      <xdr:colOff>581025</xdr:colOff>
      <xdr:row>0</xdr:row>
      <xdr:rowOff>28575</xdr:rowOff>
    </xdr:from>
    <xdr:to>
      <xdr:col>6</xdr:col>
      <xdr:colOff>64618</xdr:colOff>
      <xdr:row>0</xdr:row>
      <xdr:rowOff>689317</xdr:rowOff>
    </xdr:to>
    <xdr:pic>
      <xdr:nvPicPr>
        <xdr:cNvPr id="41" name="Picture 2" descr="Resultado de imagen de hocol">
          <a:extLst>
            <a:ext uri="{FF2B5EF4-FFF2-40B4-BE49-F238E27FC236}">
              <a16:creationId xmlns:a16="http://schemas.microsoft.com/office/drawing/2014/main" id="{185A4967-2FE2-4171-B18D-12F3BEE3E80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24250" y="28575"/>
          <a:ext cx="1150468" cy="66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149174</xdr:colOff>
      <xdr:row>64</xdr:row>
      <xdr:rowOff>104775</xdr:rowOff>
    </xdr:from>
    <xdr:to>
      <xdr:col>1</xdr:col>
      <xdr:colOff>742798</xdr:colOff>
      <xdr:row>67</xdr:row>
      <xdr:rowOff>76200</xdr:rowOff>
    </xdr:to>
    <xdr:pic>
      <xdr:nvPicPr>
        <xdr:cNvPr id="42" name="Imagen 41">
          <a:extLst>
            <a:ext uri="{FF2B5EF4-FFF2-40B4-BE49-F238E27FC236}">
              <a16:creationId xmlns:a16="http://schemas.microsoft.com/office/drawing/2014/main" id="{8945B727-0C65-4099-AC4E-97DFBAA63D4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1099" y="15916275"/>
          <a:ext cx="593624" cy="571500"/>
        </a:xfrm>
        <a:prstGeom prst="rect">
          <a:avLst/>
        </a:prstGeom>
      </xdr:spPr>
    </xdr:pic>
    <xdr:clientData/>
  </xdr:twoCellAnchor>
  <xdr:twoCellAnchor editAs="oneCell">
    <xdr:from>
      <xdr:col>1</xdr:col>
      <xdr:colOff>106275</xdr:colOff>
      <xdr:row>53</xdr:row>
      <xdr:rowOff>152642</xdr:rowOff>
    </xdr:from>
    <xdr:to>
      <xdr:col>1</xdr:col>
      <xdr:colOff>723900</xdr:colOff>
      <xdr:row>55</xdr:row>
      <xdr:rowOff>20085</xdr:rowOff>
    </xdr:to>
    <xdr:pic>
      <xdr:nvPicPr>
        <xdr:cNvPr id="43" name="Imagen 42">
          <a:extLst>
            <a:ext uri="{FF2B5EF4-FFF2-40B4-BE49-F238E27FC236}">
              <a16:creationId xmlns:a16="http://schemas.microsoft.com/office/drawing/2014/main" id="{7AC7FCBB-8F1A-487B-B685-1FCA6AC014D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68200" y="13382867"/>
          <a:ext cx="617625" cy="619918"/>
        </a:xfrm>
        <a:prstGeom prst="rect">
          <a:avLst/>
        </a:prstGeom>
      </xdr:spPr>
    </xdr:pic>
    <xdr:clientData/>
  </xdr:twoCellAnchor>
  <xdr:twoCellAnchor editAs="oneCell">
    <xdr:from>
      <xdr:col>13</xdr:col>
      <xdr:colOff>104775</xdr:colOff>
      <xdr:row>45</xdr:row>
      <xdr:rowOff>181584</xdr:rowOff>
    </xdr:from>
    <xdr:to>
      <xdr:col>13</xdr:col>
      <xdr:colOff>690650</xdr:colOff>
      <xdr:row>46</xdr:row>
      <xdr:rowOff>292095</xdr:rowOff>
    </xdr:to>
    <xdr:pic>
      <xdr:nvPicPr>
        <xdr:cNvPr id="44" name="Imagen 43">
          <a:extLst>
            <a:ext uri="{FF2B5EF4-FFF2-40B4-BE49-F238E27FC236}">
              <a16:creationId xmlns:a16="http://schemas.microsoft.com/office/drawing/2014/main" id="{0CB74FDB-81D2-4683-A5CE-0C7A583A6AD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58300" y="10506684"/>
          <a:ext cx="585875" cy="567711"/>
        </a:xfrm>
        <a:prstGeom prst="rect">
          <a:avLst/>
        </a:prstGeom>
      </xdr:spPr>
    </xdr:pic>
    <xdr:clientData/>
  </xdr:twoCellAnchor>
  <xdr:twoCellAnchor editAs="oneCell">
    <xdr:from>
      <xdr:col>5</xdr:col>
      <xdr:colOff>276225</xdr:colOff>
      <xdr:row>53</xdr:row>
      <xdr:rowOff>268555</xdr:rowOff>
    </xdr:from>
    <xdr:to>
      <xdr:col>6</xdr:col>
      <xdr:colOff>74345</xdr:colOff>
      <xdr:row>55</xdr:row>
      <xdr:rowOff>81492</xdr:rowOff>
    </xdr:to>
    <xdr:pic>
      <xdr:nvPicPr>
        <xdr:cNvPr id="45" name="Imagen 44">
          <a:extLst>
            <a:ext uri="{FF2B5EF4-FFF2-40B4-BE49-F238E27FC236}">
              <a16:creationId xmlns:a16="http://schemas.microsoft.com/office/drawing/2014/main" id="{6B5CE988-C000-4CB7-99A9-CAE256962CB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124325" y="13498780"/>
          <a:ext cx="560120" cy="565412"/>
        </a:xfrm>
        <a:prstGeom prst="rect">
          <a:avLst/>
        </a:prstGeom>
      </xdr:spPr>
    </xdr:pic>
    <xdr:clientData/>
  </xdr:twoCellAnchor>
  <xdr:twoCellAnchor editAs="oneCell">
    <xdr:from>
      <xdr:col>11</xdr:col>
      <xdr:colOff>990599</xdr:colOff>
      <xdr:row>47</xdr:row>
      <xdr:rowOff>180661</xdr:rowOff>
    </xdr:from>
    <xdr:to>
      <xdr:col>12</xdr:col>
      <xdr:colOff>119172</xdr:colOff>
      <xdr:row>49</xdr:row>
      <xdr:rowOff>293318</xdr:rowOff>
    </xdr:to>
    <xdr:pic>
      <xdr:nvPicPr>
        <xdr:cNvPr id="46" name="Imagen 45">
          <a:extLst>
            <a:ext uri="{FF2B5EF4-FFF2-40B4-BE49-F238E27FC236}">
              <a16:creationId xmlns:a16="http://schemas.microsoft.com/office/drawing/2014/main" id="{2B9E6ACB-C02A-48C8-8D55-39B648FAD2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639174" y="11420161"/>
          <a:ext cx="481123" cy="484131"/>
        </a:xfrm>
        <a:prstGeom prst="rect">
          <a:avLst/>
        </a:prstGeom>
      </xdr:spPr>
    </xdr:pic>
    <xdr:clientData/>
  </xdr:twoCellAnchor>
  <xdr:twoCellAnchor editAs="oneCell">
    <xdr:from>
      <xdr:col>9</xdr:col>
      <xdr:colOff>480590</xdr:colOff>
      <xdr:row>63</xdr:row>
      <xdr:rowOff>171449</xdr:rowOff>
    </xdr:from>
    <xdr:to>
      <xdr:col>10</xdr:col>
      <xdr:colOff>161925</xdr:colOff>
      <xdr:row>67</xdr:row>
      <xdr:rowOff>110380</xdr:rowOff>
    </xdr:to>
    <xdr:pic>
      <xdr:nvPicPr>
        <xdr:cNvPr id="47" name="Imagen 46">
          <a:extLst>
            <a:ext uri="{FF2B5EF4-FFF2-40B4-BE49-F238E27FC236}">
              <a16:creationId xmlns:a16="http://schemas.microsoft.com/office/drawing/2014/main" id="{1E0460A0-7606-4BCE-AF9C-F857179283B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957590" y="15782924"/>
          <a:ext cx="652885" cy="739031"/>
        </a:xfrm>
        <a:prstGeom prst="rect">
          <a:avLst/>
        </a:prstGeom>
      </xdr:spPr>
    </xdr:pic>
    <xdr:clientData/>
  </xdr:twoCellAnchor>
  <xdr:twoCellAnchor editAs="oneCell">
    <xdr:from>
      <xdr:col>14</xdr:col>
      <xdr:colOff>270601</xdr:colOff>
      <xdr:row>64</xdr:row>
      <xdr:rowOff>766</xdr:rowOff>
    </xdr:from>
    <xdr:to>
      <xdr:col>15</xdr:col>
      <xdr:colOff>38100</xdr:colOff>
      <xdr:row>67</xdr:row>
      <xdr:rowOff>115604</xdr:rowOff>
    </xdr:to>
    <xdr:pic>
      <xdr:nvPicPr>
        <xdr:cNvPr id="48" name="Imagen 47">
          <a:extLst>
            <a:ext uri="{FF2B5EF4-FFF2-40B4-BE49-F238E27FC236}">
              <a16:creationId xmlns:a16="http://schemas.microsoft.com/office/drawing/2014/main" id="{EA3ACE91-1A73-47BC-B031-4CAEE0A74A2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186126" y="15812266"/>
          <a:ext cx="548549" cy="714913"/>
        </a:xfrm>
        <a:prstGeom prst="rect">
          <a:avLst/>
        </a:prstGeom>
      </xdr:spPr>
    </xdr:pic>
    <xdr:clientData/>
  </xdr:twoCellAnchor>
  <xdr:twoCellAnchor editAs="oneCell">
    <xdr:from>
      <xdr:col>1</xdr:col>
      <xdr:colOff>76199</xdr:colOff>
      <xdr:row>27</xdr:row>
      <xdr:rowOff>28576</xdr:rowOff>
    </xdr:from>
    <xdr:to>
      <xdr:col>1</xdr:col>
      <xdr:colOff>691340</xdr:colOff>
      <xdr:row>30</xdr:row>
      <xdr:rowOff>76320</xdr:rowOff>
    </xdr:to>
    <xdr:pic>
      <xdr:nvPicPr>
        <xdr:cNvPr id="49" name="Imagen 48">
          <a:extLst>
            <a:ext uri="{FF2B5EF4-FFF2-40B4-BE49-F238E27FC236}">
              <a16:creationId xmlns:a16="http://schemas.microsoft.com/office/drawing/2014/main" id="{EAB2C442-322B-4404-AEDF-DB070843319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38124" y="5657851"/>
          <a:ext cx="615141" cy="619244"/>
        </a:xfrm>
        <a:prstGeom prst="rect">
          <a:avLst/>
        </a:prstGeom>
      </xdr:spPr>
    </xdr:pic>
    <xdr:clientData/>
  </xdr:twoCellAnchor>
  <xdr:twoCellAnchor editAs="oneCell">
    <xdr:from>
      <xdr:col>13</xdr:col>
      <xdr:colOff>114299</xdr:colOff>
      <xdr:row>14</xdr:row>
      <xdr:rowOff>126574</xdr:rowOff>
    </xdr:from>
    <xdr:to>
      <xdr:col>13</xdr:col>
      <xdr:colOff>733424</xdr:colOff>
      <xdr:row>17</xdr:row>
      <xdr:rowOff>174199</xdr:rowOff>
    </xdr:to>
    <xdr:pic>
      <xdr:nvPicPr>
        <xdr:cNvPr id="50" name="Imagen 49">
          <a:extLst>
            <a:ext uri="{FF2B5EF4-FFF2-40B4-BE49-F238E27FC236}">
              <a16:creationId xmlns:a16="http://schemas.microsoft.com/office/drawing/2014/main" id="{739FB2E0-D230-4AD9-96A6-1F6E901924D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267824" y="3336499"/>
          <a:ext cx="619125" cy="619125"/>
        </a:xfrm>
        <a:prstGeom prst="rect">
          <a:avLst/>
        </a:prstGeom>
      </xdr:spPr>
    </xdr:pic>
    <xdr:clientData/>
  </xdr:twoCellAnchor>
  <xdr:twoCellAnchor editAs="oneCell">
    <xdr:from>
      <xdr:col>13</xdr:col>
      <xdr:colOff>136071</xdr:colOff>
      <xdr:row>26</xdr:row>
      <xdr:rowOff>68036</xdr:rowOff>
    </xdr:from>
    <xdr:to>
      <xdr:col>13</xdr:col>
      <xdr:colOff>679177</xdr:colOff>
      <xdr:row>30</xdr:row>
      <xdr:rowOff>33195</xdr:rowOff>
    </xdr:to>
    <xdr:pic>
      <xdr:nvPicPr>
        <xdr:cNvPr id="51" name="Imagen 50">
          <a:extLst>
            <a:ext uri="{FF2B5EF4-FFF2-40B4-BE49-F238E27FC236}">
              <a16:creationId xmlns:a16="http://schemas.microsoft.com/office/drawing/2014/main" id="{59FA45DE-1EB4-495B-936D-C1049E63C95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289596" y="5506811"/>
          <a:ext cx="543106" cy="727159"/>
        </a:xfrm>
        <a:prstGeom prst="rect">
          <a:avLst/>
        </a:prstGeom>
      </xdr:spPr>
    </xdr:pic>
    <xdr:clientData/>
  </xdr:twoCellAnchor>
  <xdr:twoCellAnchor editAs="oneCell">
    <xdr:from>
      <xdr:col>1</xdr:col>
      <xdr:colOff>51376</xdr:colOff>
      <xdr:row>45</xdr:row>
      <xdr:rowOff>203689</xdr:rowOff>
    </xdr:from>
    <xdr:to>
      <xdr:col>2</xdr:col>
      <xdr:colOff>57571</xdr:colOff>
      <xdr:row>46</xdr:row>
      <xdr:rowOff>308551</xdr:rowOff>
    </xdr:to>
    <xdr:pic>
      <xdr:nvPicPr>
        <xdr:cNvPr id="52" name="Imagen 51">
          <a:extLst>
            <a:ext uri="{FF2B5EF4-FFF2-40B4-BE49-F238E27FC236}">
              <a16:creationId xmlns:a16="http://schemas.microsoft.com/office/drawing/2014/main" id="{7B56C6A5-3CB7-447A-8167-4EFAAC90A889}"/>
            </a:ext>
          </a:extLst>
        </xdr:cNvPr>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artisticPencilSketch/>
                  </a14:imgEffect>
                </a14:imgLayer>
              </a14:imgProps>
            </a:ext>
            <a:ext uri="{28A0092B-C50C-407E-A947-70E740481C1C}">
              <a14:useLocalDpi xmlns:a14="http://schemas.microsoft.com/office/drawing/2010/main" val="0"/>
            </a:ext>
          </a:extLst>
        </a:blip>
        <a:stretch>
          <a:fillRect/>
        </a:stretch>
      </xdr:blipFill>
      <xdr:spPr>
        <a:xfrm>
          <a:off x="213301" y="10528789"/>
          <a:ext cx="768195" cy="562062"/>
        </a:xfrm>
        <a:prstGeom prst="rect">
          <a:avLst/>
        </a:prstGeom>
      </xdr:spPr>
    </xdr:pic>
    <xdr:clientData/>
  </xdr:twoCellAnchor>
  <xdr:twoCellAnchor editAs="oneCell">
    <xdr:from>
      <xdr:col>7</xdr:col>
      <xdr:colOff>136071</xdr:colOff>
      <xdr:row>14</xdr:row>
      <xdr:rowOff>108857</xdr:rowOff>
    </xdr:from>
    <xdr:to>
      <xdr:col>7</xdr:col>
      <xdr:colOff>696191</xdr:colOff>
      <xdr:row>17</xdr:row>
      <xdr:rowOff>86591</xdr:rowOff>
    </xdr:to>
    <xdr:pic>
      <xdr:nvPicPr>
        <xdr:cNvPr id="53" name="Imagen 52">
          <a:extLst>
            <a:ext uri="{FF2B5EF4-FFF2-40B4-BE49-F238E27FC236}">
              <a16:creationId xmlns:a16="http://schemas.microsoft.com/office/drawing/2014/main" id="{1F2CDD72-AC63-4166-88B7-97D13060809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98571" y="3318782"/>
          <a:ext cx="560120" cy="549234"/>
        </a:xfrm>
        <a:prstGeom prst="rect">
          <a:avLst/>
        </a:prstGeom>
      </xdr:spPr>
    </xdr:pic>
    <xdr:clientData/>
  </xdr:twoCellAnchor>
  <xdr:twoCellAnchor editAs="oneCell">
    <xdr:from>
      <xdr:col>7</xdr:col>
      <xdr:colOff>56326</xdr:colOff>
      <xdr:row>45</xdr:row>
      <xdr:rowOff>272143</xdr:rowOff>
    </xdr:from>
    <xdr:to>
      <xdr:col>8</xdr:col>
      <xdr:colOff>25460</xdr:colOff>
      <xdr:row>46</xdr:row>
      <xdr:rowOff>350226</xdr:rowOff>
    </xdr:to>
    <xdr:pic>
      <xdr:nvPicPr>
        <xdr:cNvPr id="54" name="Imagen 53">
          <a:extLst>
            <a:ext uri="{FF2B5EF4-FFF2-40B4-BE49-F238E27FC236}">
              <a16:creationId xmlns:a16="http://schemas.microsoft.com/office/drawing/2014/main" id="{342E8750-4F33-409E-AB1C-225C8BC3656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818826" y="10597243"/>
          <a:ext cx="731134" cy="535283"/>
        </a:xfrm>
        <a:prstGeom prst="rect">
          <a:avLst/>
        </a:prstGeom>
      </xdr:spPr>
    </xdr:pic>
    <xdr:clientData/>
  </xdr:twoCellAnchor>
  <xdr:twoCellAnchor editAs="oneCell">
    <xdr:from>
      <xdr:col>1</xdr:col>
      <xdr:colOff>222250</xdr:colOff>
      <xdr:row>0</xdr:row>
      <xdr:rowOff>687917</xdr:rowOff>
    </xdr:from>
    <xdr:to>
      <xdr:col>3</xdr:col>
      <xdr:colOff>975782</xdr:colOff>
      <xdr:row>7</xdr:row>
      <xdr:rowOff>110811</xdr:rowOff>
    </xdr:to>
    <xdr:pic>
      <xdr:nvPicPr>
        <xdr:cNvPr id="56" name="Imagen 55">
          <a:extLst>
            <a:ext uri="{FF2B5EF4-FFF2-40B4-BE49-F238E27FC236}">
              <a16:creationId xmlns:a16="http://schemas.microsoft.com/office/drawing/2014/main" id="{64B8A7E6-AEFD-4496-85BC-28216CE1529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81000" y="687917"/>
          <a:ext cx="2552699" cy="1285561"/>
        </a:xfrm>
        <a:prstGeom prst="rect">
          <a:avLst/>
        </a:prstGeom>
      </xdr:spPr>
    </xdr:pic>
    <xdr:clientData/>
  </xdr:twoCellAnchor>
  <xdr:oneCellAnchor>
    <xdr:from>
      <xdr:col>1</xdr:col>
      <xdr:colOff>9525</xdr:colOff>
      <xdr:row>49</xdr:row>
      <xdr:rowOff>428625</xdr:rowOff>
    </xdr:from>
    <xdr:ext cx="800100" cy="500906"/>
    <xdr:sp macro="" textlink="">
      <xdr:nvSpPr>
        <xdr:cNvPr id="57" name="CuadroTexto 56">
          <a:extLst>
            <a:ext uri="{FF2B5EF4-FFF2-40B4-BE49-F238E27FC236}">
              <a16:creationId xmlns:a16="http://schemas.microsoft.com/office/drawing/2014/main" id="{C76BB3BE-1E7F-4265-81C5-25A25F18D22C}"/>
            </a:ext>
          </a:extLst>
        </xdr:cNvPr>
        <xdr:cNvSpPr txBox="1"/>
      </xdr:nvSpPr>
      <xdr:spPr>
        <a:xfrm>
          <a:off x="171450" y="12106275"/>
          <a:ext cx="8001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PRINCIPALES</a:t>
          </a:r>
          <a:r>
            <a:rPr lang="es-MX" sz="800" b="1" baseline="0">
              <a:solidFill>
                <a:schemeClr val="bg1"/>
              </a:solidFill>
            </a:rPr>
            <a:t> ACTORES DEL PROYECTO Y SU ROL</a:t>
          </a:r>
          <a:endParaRPr lang="es-MX" sz="800" b="1">
            <a:solidFill>
              <a:schemeClr val="bg1"/>
            </a:solidFill>
          </a:endParaRPr>
        </a:p>
      </xdr:txBody>
    </xdr:sp>
    <xdr:clientData/>
  </xdr:oneCellAnchor>
  <xdr:twoCellAnchor>
    <xdr:from>
      <xdr:col>1</xdr:col>
      <xdr:colOff>38099</xdr:colOff>
      <xdr:row>7</xdr:row>
      <xdr:rowOff>171449</xdr:rowOff>
    </xdr:from>
    <xdr:to>
      <xdr:col>2</xdr:col>
      <xdr:colOff>85724</xdr:colOff>
      <xdr:row>18</xdr:row>
      <xdr:rowOff>9524</xdr:rowOff>
    </xdr:to>
    <xdr:sp macro="" textlink="">
      <xdr:nvSpPr>
        <xdr:cNvPr id="58" name="Rectángulo: esquinas redondeadas 57">
          <a:extLst>
            <a:ext uri="{FF2B5EF4-FFF2-40B4-BE49-F238E27FC236}">
              <a16:creationId xmlns:a16="http://schemas.microsoft.com/office/drawing/2014/main" id="{DCA4182F-F948-4E25-8403-FD0EF7ED9FA7}"/>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9</xdr:row>
      <xdr:rowOff>104775</xdr:rowOff>
    </xdr:from>
    <xdr:ext cx="800100" cy="281744"/>
    <xdr:sp macro="" textlink="">
      <xdr:nvSpPr>
        <xdr:cNvPr id="59" name="CuadroTexto 58">
          <a:extLst>
            <a:ext uri="{FF2B5EF4-FFF2-40B4-BE49-F238E27FC236}">
              <a16:creationId xmlns:a16="http://schemas.microsoft.com/office/drawing/2014/main" id="{4AF14967-69CF-4C8B-9D28-E9EA84DB3C3A}"/>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1</xdr:col>
      <xdr:colOff>38099</xdr:colOff>
      <xdr:row>7</xdr:row>
      <xdr:rowOff>171449</xdr:rowOff>
    </xdr:from>
    <xdr:to>
      <xdr:col>2</xdr:col>
      <xdr:colOff>85724</xdr:colOff>
      <xdr:row>18</xdr:row>
      <xdr:rowOff>9524</xdr:rowOff>
    </xdr:to>
    <xdr:sp macro="" textlink="">
      <xdr:nvSpPr>
        <xdr:cNvPr id="60" name="Rectángulo: esquinas redondeadas 59">
          <a:extLst>
            <a:ext uri="{FF2B5EF4-FFF2-40B4-BE49-F238E27FC236}">
              <a16:creationId xmlns:a16="http://schemas.microsoft.com/office/drawing/2014/main" id="{4C41CDAB-2068-4667-A4A0-5877827AF9DD}"/>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9</xdr:row>
      <xdr:rowOff>104775</xdr:rowOff>
    </xdr:from>
    <xdr:ext cx="800100" cy="281744"/>
    <xdr:sp macro="" textlink="">
      <xdr:nvSpPr>
        <xdr:cNvPr id="61" name="CuadroTexto 60">
          <a:extLst>
            <a:ext uri="{FF2B5EF4-FFF2-40B4-BE49-F238E27FC236}">
              <a16:creationId xmlns:a16="http://schemas.microsoft.com/office/drawing/2014/main" id="{168991E0-A3FD-4B4F-9B08-911B6DCA5111}"/>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1</xdr:col>
      <xdr:colOff>38099</xdr:colOff>
      <xdr:row>7</xdr:row>
      <xdr:rowOff>171449</xdr:rowOff>
    </xdr:from>
    <xdr:to>
      <xdr:col>2</xdr:col>
      <xdr:colOff>85724</xdr:colOff>
      <xdr:row>18</xdr:row>
      <xdr:rowOff>9524</xdr:rowOff>
    </xdr:to>
    <xdr:sp macro="" textlink="">
      <xdr:nvSpPr>
        <xdr:cNvPr id="62" name="Rectángulo: esquinas redondeadas 61">
          <a:extLst>
            <a:ext uri="{FF2B5EF4-FFF2-40B4-BE49-F238E27FC236}">
              <a16:creationId xmlns:a16="http://schemas.microsoft.com/office/drawing/2014/main" id="{2F6F96B2-0232-4568-99FA-D9215F06AD2E}"/>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9</xdr:row>
      <xdr:rowOff>104775</xdr:rowOff>
    </xdr:from>
    <xdr:ext cx="800100" cy="281744"/>
    <xdr:sp macro="" textlink="">
      <xdr:nvSpPr>
        <xdr:cNvPr id="63" name="CuadroTexto 62">
          <a:extLst>
            <a:ext uri="{FF2B5EF4-FFF2-40B4-BE49-F238E27FC236}">
              <a16:creationId xmlns:a16="http://schemas.microsoft.com/office/drawing/2014/main" id="{079A27F2-7079-4FB4-A360-64E46369B9E6}"/>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1</xdr:col>
      <xdr:colOff>38099</xdr:colOff>
      <xdr:row>7</xdr:row>
      <xdr:rowOff>171449</xdr:rowOff>
    </xdr:from>
    <xdr:to>
      <xdr:col>2</xdr:col>
      <xdr:colOff>85724</xdr:colOff>
      <xdr:row>18</xdr:row>
      <xdr:rowOff>9524</xdr:rowOff>
    </xdr:to>
    <xdr:sp macro="" textlink="">
      <xdr:nvSpPr>
        <xdr:cNvPr id="64" name="Rectángulo: esquinas redondeadas 63">
          <a:extLst>
            <a:ext uri="{FF2B5EF4-FFF2-40B4-BE49-F238E27FC236}">
              <a16:creationId xmlns:a16="http://schemas.microsoft.com/office/drawing/2014/main" id="{3F44DCF2-DAE1-4911-B6AC-9F07156DF62E}"/>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9</xdr:row>
      <xdr:rowOff>104775</xdr:rowOff>
    </xdr:from>
    <xdr:ext cx="800100" cy="281744"/>
    <xdr:sp macro="" textlink="">
      <xdr:nvSpPr>
        <xdr:cNvPr id="65" name="CuadroTexto 64">
          <a:extLst>
            <a:ext uri="{FF2B5EF4-FFF2-40B4-BE49-F238E27FC236}">
              <a16:creationId xmlns:a16="http://schemas.microsoft.com/office/drawing/2014/main" id="{1CFA53CF-1D6D-49BB-B2FA-1F2642409336}"/>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wsDr>
</file>

<file path=xl/drawings/drawing26.xml><?xml version="1.0" encoding="utf-8"?>
<xdr:wsDr xmlns:xdr="http://schemas.openxmlformats.org/drawingml/2006/spreadsheetDrawing" xmlns:a="http://schemas.openxmlformats.org/drawingml/2006/main">
  <xdr:twoCellAnchor editAs="oneCell">
    <xdr:from>
      <xdr:col>18</xdr:col>
      <xdr:colOff>0</xdr:colOff>
      <xdr:row>67</xdr:row>
      <xdr:rowOff>0</xdr:rowOff>
    </xdr:from>
    <xdr:to>
      <xdr:col>19</xdr:col>
      <xdr:colOff>87477</xdr:colOff>
      <xdr:row>68</xdr:row>
      <xdr:rowOff>14399</xdr:rowOff>
    </xdr:to>
    <xdr:pic>
      <xdr:nvPicPr>
        <xdr:cNvPr id="2" name="Imagen 1">
          <a:extLst>
            <a:ext uri="{FF2B5EF4-FFF2-40B4-BE49-F238E27FC236}">
              <a16:creationId xmlns:a16="http://schemas.microsoft.com/office/drawing/2014/main" id="{8E68AC4E-6113-4BFF-A449-ED21DACEB6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92025" y="15601950"/>
          <a:ext cx="211302" cy="204899"/>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3" name="Rectángulo: esquinas redondeadas 2">
          <a:extLst>
            <a:ext uri="{FF2B5EF4-FFF2-40B4-BE49-F238E27FC236}">
              <a16:creationId xmlns:a16="http://schemas.microsoft.com/office/drawing/2014/main" id="{E88C6B17-5807-47DC-A315-E9B8CF581ED9}"/>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xdr:col>
      <xdr:colOff>149250</xdr:colOff>
      <xdr:row>14</xdr:row>
      <xdr:rowOff>159436</xdr:rowOff>
    </xdr:from>
    <xdr:to>
      <xdr:col>1</xdr:col>
      <xdr:colOff>700741</xdr:colOff>
      <xdr:row>17</xdr:row>
      <xdr:rowOff>142875</xdr:rowOff>
    </xdr:to>
    <xdr:pic>
      <xdr:nvPicPr>
        <xdr:cNvPr id="4" name="Imagen 3">
          <a:extLst>
            <a:ext uri="{FF2B5EF4-FFF2-40B4-BE49-F238E27FC236}">
              <a16:creationId xmlns:a16="http://schemas.microsoft.com/office/drawing/2014/main" id="{FD1F63DF-F3CA-4EEC-8237-68DBAC3298F1}"/>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a:off x="311175" y="3369361"/>
          <a:ext cx="551491" cy="554939"/>
        </a:xfrm>
        <a:prstGeom prst="rect">
          <a:avLst/>
        </a:prstGeom>
      </xdr:spPr>
    </xdr:pic>
    <xdr:clientData/>
  </xdr:twoCellAnchor>
  <xdr:oneCellAnchor>
    <xdr:from>
      <xdr:col>1</xdr:col>
      <xdr:colOff>38100</xdr:colOff>
      <xdr:row>9</xdr:row>
      <xdr:rowOff>104775</xdr:rowOff>
    </xdr:from>
    <xdr:ext cx="800100" cy="281744"/>
    <xdr:sp macro="" textlink="">
      <xdr:nvSpPr>
        <xdr:cNvPr id="5" name="CuadroTexto 4">
          <a:extLst>
            <a:ext uri="{FF2B5EF4-FFF2-40B4-BE49-F238E27FC236}">
              <a16:creationId xmlns:a16="http://schemas.microsoft.com/office/drawing/2014/main" id="{DC637396-38C7-4F52-8032-707AA02BA58D}"/>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7</xdr:col>
      <xdr:colOff>0</xdr:colOff>
      <xdr:row>8</xdr:row>
      <xdr:rowOff>0</xdr:rowOff>
    </xdr:from>
    <xdr:to>
      <xdr:col>8</xdr:col>
      <xdr:colOff>47625</xdr:colOff>
      <xdr:row>18</xdr:row>
      <xdr:rowOff>28575</xdr:rowOff>
    </xdr:to>
    <xdr:sp macro="" textlink="">
      <xdr:nvSpPr>
        <xdr:cNvPr id="6" name="Rectángulo: esquinas redondeadas 5">
          <a:extLst>
            <a:ext uri="{FF2B5EF4-FFF2-40B4-BE49-F238E27FC236}">
              <a16:creationId xmlns:a16="http://schemas.microsoft.com/office/drawing/2014/main" id="{8326A8F4-255C-40F3-B833-77F9F0A6FD68}"/>
            </a:ext>
          </a:extLst>
        </xdr:cNvPr>
        <xdr:cNvSpPr/>
      </xdr:nvSpPr>
      <xdr:spPr>
        <a:xfrm>
          <a:off x="4762500"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9</xdr:row>
      <xdr:rowOff>95250</xdr:rowOff>
    </xdr:from>
    <xdr:ext cx="800100" cy="563488"/>
    <xdr:sp macro="" textlink="">
      <xdr:nvSpPr>
        <xdr:cNvPr id="7" name="CuadroTexto 6">
          <a:extLst>
            <a:ext uri="{FF2B5EF4-FFF2-40B4-BE49-F238E27FC236}">
              <a16:creationId xmlns:a16="http://schemas.microsoft.com/office/drawing/2014/main" id="{79AE661D-599B-497C-A86F-FD11359CE361}"/>
            </a:ext>
          </a:extLst>
        </xdr:cNvPr>
        <xdr:cNvSpPr txBox="1"/>
      </xdr:nvSpPr>
      <xdr:spPr>
        <a:xfrm>
          <a:off x="4772025" y="2352675"/>
          <a:ext cx="800100" cy="563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VISIÓN DEL CAMBIO UNA VEZ</a:t>
          </a:r>
          <a:r>
            <a:rPr lang="es-MX" sz="900" b="1" baseline="0">
              <a:solidFill>
                <a:schemeClr val="bg1"/>
              </a:solidFill>
            </a:rPr>
            <a:t> FINALIZADO EL PROYECTO</a:t>
          </a:r>
          <a:endParaRPr lang="es-MX" sz="900" b="1">
            <a:solidFill>
              <a:schemeClr val="bg1"/>
            </a:solidFill>
          </a:endParaRPr>
        </a:p>
      </xdr:txBody>
    </xdr:sp>
    <xdr:clientData/>
  </xdr:oneCellAnchor>
  <xdr:twoCellAnchor>
    <xdr:from>
      <xdr:col>13</xdr:col>
      <xdr:colOff>0</xdr:colOff>
      <xdr:row>8</xdr:row>
      <xdr:rowOff>0</xdr:rowOff>
    </xdr:from>
    <xdr:to>
      <xdr:col>14</xdr:col>
      <xdr:colOff>47625</xdr:colOff>
      <xdr:row>18</xdr:row>
      <xdr:rowOff>28575</xdr:rowOff>
    </xdr:to>
    <xdr:sp macro="" textlink="">
      <xdr:nvSpPr>
        <xdr:cNvPr id="8" name="Rectángulo: esquinas redondeadas 7">
          <a:extLst>
            <a:ext uri="{FF2B5EF4-FFF2-40B4-BE49-F238E27FC236}">
              <a16:creationId xmlns:a16="http://schemas.microsoft.com/office/drawing/2014/main" id="{F392E3D3-8EC4-4C7E-9893-6BD59E86064C}"/>
            </a:ext>
          </a:extLst>
        </xdr:cNvPr>
        <xdr:cNvSpPr/>
      </xdr:nvSpPr>
      <xdr:spPr>
        <a:xfrm>
          <a:off x="9153525"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9</xdr:row>
      <xdr:rowOff>95250</xdr:rowOff>
    </xdr:from>
    <xdr:ext cx="800100" cy="281744"/>
    <xdr:sp macro="" textlink="">
      <xdr:nvSpPr>
        <xdr:cNvPr id="9" name="CuadroTexto 8">
          <a:extLst>
            <a:ext uri="{FF2B5EF4-FFF2-40B4-BE49-F238E27FC236}">
              <a16:creationId xmlns:a16="http://schemas.microsoft.com/office/drawing/2014/main" id="{C9B95859-660B-41D7-B11C-CCF63515C14A}"/>
            </a:ext>
          </a:extLst>
        </xdr:cNvPr>
        <xdr:cNvSpPr txBox="1"/>
      </xdr:nvSpPr>
      <xdr:spPr>
        <a:xfrm>
          <a:off x="9163050" y="23526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OBJETIVO DEL PROYECTO</a:t>
          </a:r>
        </a:p>
      </xdr:txBody>
    </xdr:sp>
    <xdr:clientData/>
  </xdr:oneCellAnchor>
  <xdr:twoCellAnchor>
    <xdr:from>
      <xdr:col>1</xdr:col>
      <xdr:colOff>0</xdr:colOff>
      <xdr:row>19</xdr:row>
      <xdr:rowOff>0</xdr:rowOff>
    </xdr:from>
    <xdr:to>
      <xdr:col>2</xdr:col>
      <xdr:colOff>85725</xdr:colOff>
      <xdr:row>31</xdr:row>
      <xdr:rowOff>0</xdr:rowOff>
    </xdr:to>
    <xdr:sp macro="" textlink="">
      <xdr:nvSpPr>
        <xdr:cNvPr id="10" name="Rectángulo: esquinas redondeadas 9">
          <a:extLst>
            <a:ext uri="{FF2B5EF4-FFF2-40B4-BE49-F238E27FC236}">
              <a16:creationId xmlns:a16="http://schemas.microsoft.com/office/drawing/2014/main" id="{50A79539-32F2-4E5A-9B4A-8627D9258E04}"/>
            </a:ext>
          </a:extLst>
        </xdr:cNvPr>
        <xdr:cNvSpPr/>
      </xdr:nvSpPr>
      <xdr:spPr>
        <a:xfrm>
          <a:off x="161925" y="4105275"/>
          <a:ext cx="847725" cy="2238375"/>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22</xdr:row>
      <xdr:rowOff>180975</xdr:rowOff>
    </xdr:from>
    <xdr:ext cx="800100" cy="281744"/>
    <xdr:sp macro="" textlink="">
      <xdr:nvSpPr>
        <xdr:cNvPr id="11" name="CuadroTexto 10">
          <a:extLst>
            <a:ext uri="{FF2B5EF4-FFF2-40B4-BE49-F238E27FC236}">
              <a16:creationId xmlns:a16="http://schemas.microsoft.com/office/drawing/2014/main" id="{90643AAA-3D76-489D-89B7-7B5680D2E93A}"/>
            </a:ext>
          </a:extLst>
        </xdr:cNvPr>
        <xdr:cNvSpPr txBox="1"/>
      </xdr:nvSpPr>
      <xdr:spPr>
        <a:xfrm>
          <a:off x="2000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oneCellAnchor>
    <xdr:from>
      <xdr:col>13</xdr:col>
      <xdr:colOff>38100</xdr:colOff>
      <xdr:row>22</xdr:row>
      <xdr:rowOff>180975</xdr:rowOff>
    </xdr:from>
    <xdr:ext cx="800100" cy="281744"/>
    <xdr:sp macro="" textlink="">
      <xdr:nvSpPr>
        <xdr:cNvPr id="12" name="CuadroTexto 11">
          <a:extLst>
            <a:ext uri="{FF2B5EF4-FFF2-40B4-BE49-F238E27FC236}">
              <a16:creationId xmlns:a16="http://schemas.microsoft.com/office/drawing/2014/main" id="{06DA4708-F0E2-48D9-9D87-2A6399B2466E}"/>
            </a:ext>
          </a:extLst>
        </xdr:cNvPr>
        <xdr:cNvSpPr txBox="1"/>
      </xdr:nvSpPr>
      <xdr:spPr>
        <a:xfrm>
          <a:off x="91916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twoCellAnchor>
    <xdr:from>
      <xdr:col>12</xdr:col>
      <xdr:colOff>130967</xdr:colOff>
      <xdr:row>18</xdr:row>
      <xdr:rowOff>114300</xdr:rowOff>
    </xdr:from>
    <xdr:to>
      <xdr:col>14</xdr:col>
      <xdr:colOff>47625</xdr:colOff>
      <xdr:row>30</xdr:row>
      <xdr:rowOff>190499</xdr:rowOff>
    </xdr:to>
    <xdr:sp macro="" textlink="">
      <xdr:nvSpPr>
        <xdr:cNvPr id="13" name="Rectángulo: esquinas redondeadas 12">
          <a:extLst>
            <a:ext uri="{FF2B5EF4-FFF2-40B4-BE49-F238E27FC236}">
              <a16:creationId xmlns:a16="http://schemas.microsoft.com/office/drawing/2014/main" id="{74C39F8A-AEFF-4B4B-BB0A-9865D50A6852}"/>
            </a:ext>
          </a:extLst>
        </xdr:cNvPr>
        <xdr:cNvSpPr/>
      </xdr:nvSpPr>
      <xdr:spPr>
        <a:xfrm>
          <a:off x="9132092" y="4095750"/>
          <a:ext cx="831058" cy="224789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0</xdr:colOff>
      <xdr:row>22</xdr:row>
      <xdr:rowOff>66675</xdr:rowOff>
    </xdr:from>
    <xdr:ext cx="800100" cy="281744"/>
    <xdr:sp macro="" textlink="">
      <xdr:nvSpPr>
        <xdr:cNvPr id="14" name="CuadroTexto 13">
          <a:extLst>
            <a:ext uri="{FF2B5EF4-FFF2-40B4-BE49-F238E27FC236}">
              <a16:creationId xmlns:a16="http://schemas.microsoft.com/office/drawing/2014/main" id="{4E671F8B-2720-4002-90BB-464B0FC08C09}"/>
            </a:ext>
          </a:extLst>
        </xdr:cNvPr>
        <xdr:cNvSpPr txBox="1"/>
      </xdr:nvSpPr>
      <xdr:spPr>
        <a:xfrm>
          <a:off x="9153525" y="47434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ENTREGABLES DEL PROYECTO</a:t>
          </a:r>
        </a:p>
      </xdr:txBody>
    </xdr:sp>
    <xdr:clientData/>
  </xdr:oneCellAnchor>
  <xdr:twoCellAnchor>
    <xdr:from>
      <xdr:col>1</xdr:col>
      <xdr:colOff>0</xdr:colOff>
      <xdr:row>31</xdr:row>
      <xdr:rowOff>85725</xdr:rowOff>
    </xdr:from>
    <xdr:to>
      <xdr:col>3</xdr:col>
      <xdr:colOff>0</xdr:colOff>
      <xdr:row>32</xdr:row>
      <xdr:rowOff>171451</xdr:rowOff>
    </xdr:to>
    <xdr:sp macro="" textlink="">
      <xdr:nvSpPr>
        <xdr:cNvPr id="15" name="Rectángulo: esquinas redondeadas 14">
          <a:extLst>
            <a:ext uri="{FF2B5EF4-FFF2-40B4-BE49-F238E27FC236}">
              <a16:creationId xmlns:a16="http://schemas.microsoft.com/office/drawing/2014/main" id="{CC62B46B-C423-4394-8DF6-29C419A07B64}"/>
            </a:ext>
          </a:extLst>
        </xdr:cNvPr>
        <xdr:cNvSpPr/>
      </xdr:nvSpPr>
      <xdr:spPr>
        <a:xfrm>
          <a:off x="161925" y="6429375"/>
          <a:ext cx="1800225" cy="276226"/>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REGIONES</a:t>
          </a:r>
        </a:p>
      </xdr:txBody>
    </xdr:sp>
    <xdr:clientData/>
  </xdr:twoCellAnchor>
  <xdr:twoCellAnchor>
    <xdr:from>
      <xdr:col>3</xdr:col>
      <xdr:colOff>9525</xdr:colOff>
      <xdr:row>31</xdr:row>
      <xdr:rowOff>85726</xdr:rowOff>
    </xdr:from>
    <xdr:to>
      <xdr:col>4</xdr:col>
      <xdr:colOff>819149</xdr:colOff>
      <xdr:row>32</xdr:row>
      <xdr:rowOff>180976</xdr:rowOff>
    </xdr:to>
    <xdr:sp macro="" textlink="">
      <xdr:nvSpPr>
        <xdr:cNvPr id="16" name="Rectángulo: esquinas redondeadas 15">
          <a:extLst>
            <a:ext uri="{FF2B5EF4-FFF2-40B4-BE49-F238E27FC236}">
              <a16:creationId xmlns:a16="http://schemas.microsoft.com/office/drawing/2014/main" id="{8C7DB2F4-FD34-49E4-AC2D-DE6CE192008C}"/>
            </a:ext>
          </a:extLst>
        </xdr:cNvPr>
        <xdr:cNvSpPr/>
      </xdr:nvSpPr>
      <xdr:spPr>
        <a:xfrm>
          <a:off x="1971675" y="6429376"/>
          <a:ext cx="1790699"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OPERACIÓN</a:t>
          </a:r>
          <a:r>
            <a:rPr lang="es-MX" sz="900" b="1" baseline="0"/>
            <a:t> / PROYECTO</a:t>
          </a:r>
          <a:endParaRPr lang="es-MX" sz="900" b="1"/>
        </a:p>
      </xdr:txBody>
    </xdr:sp>
    <xdr:clientData/>
  </xdr:twoCellAnchor>
  <xdr:twoCellAnchor>
    <xdr:from>
      <xdr:col>8</xdr:col>
      <xdr:colOff>19050</xdr:colOff>
      <xdr:row>31</xdr:row>
      <xdr:rowOff>85725</xdr:rowOff>
    </xdr:from>
    <xdr:to>
      <xdr:col>9</xdr:col>
      <xdr:colOff>962025</xdr:colOff>
      <xdr:row>32</xdr:row>
      <xdr:rowOff>180976</xdr:rowOff>
    </xdr:to>
    <xdr:sp macro="" textlink="">
      <xdr:nvSpPr>
        <xdr:cNvPr id="17" name="Rectángulo: esquinas redondeadas 16">
          <a:extLst>
            <a:ext uri="{FF2B5EF4-FFF2-40B4-BE49-F238E27FC236}">
              <a16:creationId xmlns:a16="http://schemas.microsoft.com/office/drawing/2014/main" id="{5EB8F81B-FC79-401E-BD58-90DC7335A5F5}"/>
            </a:ext>
          </a:extLst>
        </xdr:cNvPr>
        <xdr:cNvSpPr/>
      </xdr:nvSpPr>
      <xdr:spPr>
        <a:xfrm>
          <a:off x="5543550" y="6429375"/>
          <a:ext cx="1895475"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MUNICIPIOS</a:t>
          </a:r>
        </a:p>
      </xdr:txBody>
    </xdr:sp>
    <xdr:clientData/>
  </xdr:twoCellAnchor>
  <xdr:oneCellAnchor>
    <xdr:from>
      <xdr:col>11</xdr:col>
      <xdr:colOff>723900</xdr:colOff>
      <xdr:row>31</xdr:row>
      <xdr:rowOff>19050</xdr:rowOff>
    </xdr:from>
    <xdr:ext cx="800100" cy="140872"/>
    <xdr:sp macro="" textlink="">
      <xdr:nvSpPr>
        <xdr:cNvPr id="18" name="CuadroTexto 17">
          <a:extLst>
            <a:ext uri="{FF2B5EF4-FFF2-40B4-BE49-F238E27FC236}">
              <a16:creationId xmlns:a16="http://schemas.microsoft.com/office/drawing/2014/main" id="{53DCA8C9-57DF-4BA8-89E4-252670E0BFB2}"/>
            </a:ext>
          </a:extLst>
        </xdr:cNvPr>
        <xdr:cNvSpPr txBox="1"/>
      </xdr:nvSpPr>
      <xdr:spPr>
        <a:xfrm>
          <a:off x="8372475" y="6362700"/>
          <a:ext cx="800100"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MUNICIPIO</a:t>
          </a:r>
        </a:p>
      </xdr:txBody>
    </xdr:sp>
    <xdr:clientData/>
  </xdr:oneCellAnchor>
  <xdr:twoCellAnchor>
    <xdr:from>
      <xdr:col>4</xdr:col>
      <xdr:colOff>819150</xdr:colOff>
      <xdr:row>31</xdr:row>
      <xdr:rowOff>85726</xdr:rowOff>
    </xdr:from>
    <xdr:to>
      <xdr:col>7</xdr:col>
      <xdr:colOff>752475</xdr:colOff>
      <xdr:row>32</xdr:row>
      <xdr:rowOff>180976</xdr:rowOff>
    </xdr:to>
    <xdr:sp macro="" textlink="">
      <xdr:nvSpPr>
        <xdr:cNvPr id="19" name="Rectángulo: esquinas redondeadas 18">
          <a:extLst>
            <a:ext uri="{FF2B5EF4-FFF2-40B4-BE49-F238E27FC236}">
              <a16:creationId xmlns:a16="http://schemas.microsoft.com/office/drawing/2014/main" id="{767C2B31-FCED-43E4-AAF6-A6CE4D782048}"/>
            </a:ext>
          </a:extLst>
        </xdr:cNvPr>
        <xdr:cNvSpPr/>
      </xdr:nvSpPr>
      <xdr:spPr>
        <a:xfrm>
          <a:off x="3762375" y="6429376"/>
          <a:ext cx="1752600"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DEPARTAMENTOS</a:t>
          </a:r>
        </a:p>
      </xdr:txBody>
    </xdr:sp>
    <xdr:clientData/>
  </xdr:twoCellAnchor>
  <xdr:twoCellAnchor>
    <xdr:from>
      <xdr:col>10</xdr:col>
      <xdr:colOff>57150</xdr:colOff>
      <xdr:row>31</xdr:row>
      <xdr:rowOff>85725</xdr:rowOff>
    </xdr:from>
    <xdr:to>
      <xdr:col>18</xdr:col>
      <xdr:colOff>47625</xdr:colOff>
      <xdr:row>32</xdr:row>
      <xdr:rowOff>180976</xdr:rowOff>
    </xdr:to>
    <xdr:sp macro="" textlink="">
      <xdr:nvSpPr>
        <xdr:cNvPr id="20" name="Rectángulo: esquinas redondeadas 19">
          <a:extLst>
            <a:ext uri="{FF2B5EF4-FFF2-40B4-BE49-F238E27FC236}">
              <a16:creationId xmlns:a16="http://schemas.microsoft.com/office/drawing/2014/main" id="{5E275EE3-BF3D-4843-8905-8EA85525A539}"/>
            </a:ext>
          </a:extLst>
        </xdr:cNvPr>
        <xdr:cNvSpPr/>
      </xdr:nvSpPr>
      <xdr:spPr>
        <a:xfrm>
          <a:off x="7505700" y="6429375"/>
          <a:ext cx="4933950"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COMUNIDADES</a:t>
          </a:r>
        </a:p>
      </xdr:txBody>
    </xdr:sp>
    <xdr:clientData/>
  </xdr:twoCellAnchor>
  <xdr:twoCellAnchor>
    <xdr:from>
      <xdr:col>1</xdr:col>
      <xdr:colOff>38099</xdr:colOff>
      <xdr:row>37</xdr:row>
      <xdr:rowOff>114300</xdr:rowOff>
    </xdr:from>
    <xdr:to>
      <xdr:col>2</xdr:col>
      <xdr:colOff>85724</xdr:colOff>
      <xdr:row>45</xdr:row>
      <xdr:rowOff>9524</xdr:rowOff>
    </xdr:to>
    <xdr:sp macro="" textlink="">
      <xdr:nvSpPr>
        <xdr:cNvPr id="22" name="Rectángulo: esquinas redondeadas 21">
          <a:extLst>
            <a:ext uri="{FF2B5EF4-FFF2-40B4-BE49-F238E27FC236}">
              <a16:creationId xmlns:a16="http://schemas.microsoft.com/office/drawing/2014/main" id="{5AC9EC8A-FC57-40CF-803C-8FD20E38A1EF}"/>
            </a:ext>
          </a:extLst>
        </xdr:cNvPr>
        <xdr:cNvSpPr/>
      </xdr:nvSpPr>
      <xdr:spPr>
        <a:xfrm>
          <a:off x="200024" y="7629525"/>
          <a:ext cx="809625" cy="2952749"/>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39</xdr:row>
      <xdr:rowOff>371475</xdr:rowOff>
    </xdr:from>
    <xdr:ext cx="800100" cy="375680"/>
    <xdr:sp macro="" textlink="">
      <xdr:nvSpPr>
        <xdr:cNvPr id="23" name="CuadroTexto 22">
          <a:extLst>
            <a:ext uri="{FF2B5EF4-FFF2-40B4-BE49-F238E27FC236}">
              <a16:creationId xmlns:a16="http://schemas.microsoft.com/office/drawing/2014/main" id="{942CCED3-C2B4-4200-936D-CA138CBE7A15}"/>
            </a:ext>
          </a:extLst>
        </xdr:cNvPr>
        <xdr:cNvSpPr txBox="1"/>
      </xdr:nvSpPr>
      <xdr:spPr>
        <a:xfrm>
          <a:off x="200025" y="8201025"/>
          <a:ext cx="800100" cy="375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RIESGOS Y OPORTUNIDADES</a:t>
          </a:r>
          <a:r>
            <a:rPr lang="es-MX" sz="800" b="1" baseline="0">
              <a:solidFill>
                <a:schemeClr val="bg1"/>
              </a:solidFill>
            </a:rPr>
            <a:t> DEL PROYECTO</a:t>
          </a:r>
          <a:endParaRPr lang="es-MX" sz="800" b="1">
            <a:solidFill>
              <a:schemeClr val="bg1"/>
            </a:solidFill>
          </a:endParaRPr>
        </a:p>
      </xdr:txBody>
    </xdr:sp>
    <xdr:clientData/>
  </xdr:oneCellAnchor>
  <xdr:twoCellAnchor>
    <xdr:from>
      <xdr:col>7</xdr:col>
      <xdr:colOff>0</xdr:colOff>
      <xdr:row>38</xdr:row>
      <xdr:rowOff>0</xdr:rowOff>
    </xdr:from>
    <xdr:to>
      <xdr:col>8</xdr:col>
      <xdr:colOff>47625</xdr:colOff>
      <xdr:row>41</xdr:row>
      <xdr:rowOff>428625</xdr:rowOff>
    </xdr:to>
    <xdr:sp macro="" textlink="">
      <xdr:nvSpPr>
        <xdr:cNvPr id="24" name="Rectángulo: esquinas redondeadas 23">
          <a:extLst>
            <a:ext uri="{FF2B5EF4-FFF2-40B4-BE49-F238E27FC236}">
              <a16:creationId xmlns:a16="http://schemas.microsoft.com/office/drawing/2014/main" id="{45C8F9E5-D9AD-468F-B99F-E82B860460A7}"/>
            </a:ext>
          </a:extLst>
        </xdr:cNvPr>
        <xdr:cNvSpPr/>
      </xdr:nvSpPr>
      <xdr:spPr>
        <a:xfrm>
          <a:off x="4762500" y="7639050"/>
          <a:ext cx="809625" cy="153352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39</xdr:row>
      <xdr:rowOff>38100</xdr:rowOff>
    </xdr:from>
    <xdr:ext cx="800100" cy="422616"/>
    <xdr:sp macro="" textlink="">
      <xdr:nvSpPr>
        <xdr:cNvPr id="25" name="CuadroTexto 24">
          <a:extLst>
            <a:ext uri="{FF2B5EF4-FFF2-40B4-BE49-F238E27FC236}">
              <a16:creationId xmlns:a16="http://schemas.microsoft.com/office/drawing/2014/main" id="{65BE3DAD-3F7D-483B-A647-ACBAA97DCC3F}"/>
            </a:ext>
          </a:extLst>
        </xdr:cNvPr>
        <xdr:cNvSpPr txBox="1"/>
      </xdr:nvSpPr>
      <xdr:spPr>
        <a:xfrm>
          <a:off x="4772025" y="7867650"/>
          <a:ext cx="800100" cy="4226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	REQUISITOS</a:t>
          </a:r>
          <a:r>
            <a:rPr lang="es-MX" sz="900" b="1" baseline="0">
              <a:solidFill>
                <a:schemeClr val="bg1"/>
              </a:solidFill>
            </a:rPr>
            <a:t> DE ENTRADA</a:t>
          </a:r>
          <a:endParaRPr lang="es-MX" sz="900" b="1">
            <a:solidFill>
              <a:schemeClr val="bg1"/>
            </a:solidFill>
          </a:endParaRPr>
        </a:p>
      </xdr:txBody>
    </xdr:sp>
    <xdr:clientData/>
  </xdr:oneCellAnchor>
  <xdr:twoCellAnchor>
    <xdr:from>
      <xdr:col>13</xdr:col>
      <xdr:colOff>0</xdr:colOff>
      <xdr:row>38</xdr:row>
      <xdr:rowOff>0</xdr:rowOff>
    </xdr:from>
    <xdr:to>
      <xdr:col>14</xdr:col>
      <xdr:colOff>47625</xdr:colOff>
      <xdr:row>45</xdr:row>
      <xdr:rowOff>28575</xdr:rowOff>
    </xdr:to>
    <xdr:sp macro="" textlink="">
      <xdr:nvSpPr>
        <xdr:cNvPr id="26" name="Rectángulo: esquinas redondeadas 25">
          <a:extLst>
            <a:ext uri="{FF2B5EF4-FFF2-40B4-BE49-F238E27FC236}">
              <a16:creationId xmlns:a16="http://schemas.microsoft.com/office/drawing/2014/main" id="{FC7B55C6-3C35-483D-ABD0-D3D8E26E4932}"/>
            </a:ext>
          </a:extLst>
        </xdr:cNvPr>
        <xdr:cNvSpPr/>
      </xdr:nvSpPr>
      <xdr:spPr>
        <a:xfrm>
          <a:off x="9153525" y="7639050"/>
          <a:ext cx="809625" cy="2962275"/>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39</xdr:row>
      <xdr:rowOff>95250</xdr:rowOff>
    </xdr:from>
    <xdr:ext cx="800100" cy="281744"/>
    <xdr:sp macro="" textlink="">
      <xdr:nvSpPr>
        <xdr:cNvPr id="27" name="CuadroTexto 26">
          <a:extLst>
            <a:ext uri="{FF2B5EF4-FFF2-40B4-BE49-F238E27FC236}">
              <a16:creationId xmlns:a16="http://schemas.microsoft.com/office/drawing/2014/main" id="{54522D8A-270F-4DC1-B2FA-804C816AE639}"/>
            </a:ext>
          </a:extLst>
        </xdr:cNvPr>
        <xdr:cNvSpPr txBox="1"/>
      </xdr:nvSpPr>
      <xdr:spPr>
        <a:xfrm>
          <a:off x="9163050" y="79248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RESTRICCIONES DEL PROYECTO</a:t>
          </a:r>
        </a:p>
      </xdr:txBody>
    </xdr:sp>
    <xdr:clientData/>
  </xdr:oneCellAnchor>
  <xdr:twoCellAnchor editAs="oneCell">
    <xdr:from>
      <xdr:col>7</xdr:col>
      <xdr:colOff>109055</xdr:colOff>
      <xdr:row>40</xdr:row>
      <xdr:rowOff>416026</xdr:rowOff>
    </xdr:from>
    <xdr:to>
      <xdr:col>7</xdr:col>
      <xdr:colOff>703713</xdr:colOff>
      <xdr:row>41</xdr:row>
      <xdr:rowOff>276225</xdr:rowOff>
    </xdr:to>
    <xdr:pic>
      <xdr:nvPicPr>
        <xdr:cNvPr id="28" name="Imagen 27">
          <a:extLst>
            <a:ext uri="{FF2B5EF4-FFF2-40B4-BE49-F238E27FC236}">
              <a16:creationId xmlns:a16="http://schemas.microsoft.com/office/drawing/2014/main" id="{FF6BD7EF-33E6-4779-BBC1-CA5FC4FC9F2D}"/>
            </a:ext>
          </a:extLst>
        </xdr:cNvPr>
        <xdr:cNvPicPr>
          <a:picLocks noChangeAspect="1"/>
        </xdr:cNvPicPr>
      </xdr:nvPicPr>
      <xdr:blipFill>
        <a:blip xmlns:r="http://schemas.openxmlformats.org/officeDocument/2006/relationships" r:embed="rId3" cstate="print">
          <a:lum bright="70000" contrast="-70000"/>
          <a:extLst>
            <a:ext uri="{BEBA8EAE-BF5A-486C-A8C5-ECC9F3942E4B}">
              <a14:imgProps xmlns:a14="http://schemas.microsoft.com/office/drawing/2010/main">
                <a14:imgLayer r:embed="rId4">
                  <a14:imgEffect>
                    <a14:artisticPencilGrayscale/>
                  </a14:imgEffect>
                </a14:imgLayer>
              </a14:imgProps>
            </a:ext>
            <a:ext uri="{28A0092B-C50C-407E-A947-70E740481C1C}">
              <a14:useLocalDpi xmlns:a14="http://schemas.microsoft.com/office/drawing/2010/main" val="0"/>
            </a:ext>
          </a:extLst>
        </a:blip>
        <a:stretch>
          <a:fillRect/>
        </a:stretch>
      </xdr:blipFill>
      <xdr:spPr>
        <a:xfrm>
          <a:off x="4871555" y="8702776"/>
          <a:ext cx="594658" cy="317399"/>
        </a:xfrm>
        <a:prstGeom prst="rect">
          <a:avLst/>
        </a:prstGeom>
      </xdr:spPr>
    </xdr:pic>
    <xdr:clientData/>
  </xdr:twoCellAnchor>
  <xdr:twoCellAnchor>
    <xdr:from>
      <xdr:col>6</xdr:col>
      <xdr:colOff>142875</xdr:colOff>
      <xdr:row>41</xdr:row>
      <xdr:rowOff>447675</xdr:rowOff>
    </xdr:from>
    <xdr:to>
      <xdr:col>8</xdr:col>
      <xdr:colOff>38100</xdr:colOff>
      <xdr:row>45</xdr:row>
      <xdr:rowOff>19050</xdr:rowOff>
    </xdr:to>
    <xdr:sp macro="" textlink="">
      <xdr:nvSpPr>
        <xdr:cNvPr id="29" name="Rectángulo: esquinas redondeadas 28">
          <a:extLst>
            <a:ext uri="{FF2B5EF4-FFF2-40B4-BE49-F238E27FC236}">
              <a16:creationId xmlns:a16="http://schemas.microsoft.com/office/drawing/2014/main" id="{E6D843D6-7FE1-4553-84B4-0DF5C153AB8C}"/>
            </a:ext>
          </a:extLst>
        </xdr:cNvPr>
        <xdr:cNvSpPr/>
      </xdr:nvSpPr>
      <xdr:spPr>
        <a:xfrm>
          <a:off x="4752975" y="9191625"/>
          <a:ext cx="809625" cy="140017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0</xdr:colOff>
      <xdr:row>42</xdr:row>
      <xdr:rowOff>276225</xdr:rowOff>
    </xdr:from>
    <xdr:ext cx="800100" cy="281744"/>
    <xdr:sp macro="" textlink="">
      <xdr:nvSpPr>
        <xdr:cNvPr id="30" name="CuadroTexto 29">
          <a:extLst>
            <a:ext uri="{FF2B5EF4-FFF2-40B4-BE49-F238E27FC236}">
              <a16:creationId xmlns:a16="http://schemas.microsoft.com/office/drawing/2014/main" id="{7F62FCBB-CBC2-4ACA-84D3-7B328ADBBA5A}"/>
            </a:ext>
          </a:extLst>
        </xdr:cNvPr>
        <xdr:cNvSpPr txBox="1"/>
      </xdr:nvSpPr>
      <xdr:spPr>
        <a:xfrm>
          <a:off x="4762500" y="94773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SUPUESTOS DEL PROYECTO</a:t>
          </a:r>
        </a:p>
      </xdr:txBody>
    </xdr:sp>
    <xdr:clientData/>
  </xdr:oneCellAnchor>
  <xdr:twoCellAnchor>
    <xdr:from>
      <xdr:col>1</xdr:col>
      <xdr:colOff>38100</xdr:colOff>
      <xdr:row>45</xdr:row>
      <xdr:rowOff>190500</xdr:rowOff>
    </xdr:from>
    <xdr:to>
      <xdr:col>2</xdr:col>
      <xdr:colOff>28576</xdr:colOff>
      <xdr:row>54</xdr:row>
      <xdr:rowOff>9524</xdr:rowOff>
    </xdr:to>
    <xdr:sp macro="" textlink="">
      <xdr:nvSpPr>
        <xdr:cNvPr id="31" name="Rectángulo: esquinas redondeadas 30">
          <a:extLst>
            <a:ext uri="{FF2B5EF4-FFF2-40B4-BE49-F238E27FC236}">
              <a16:creationId xmlns:a16="http://schemas.microsoft.com/office/drawing/2014/main" id="{F3A15C4F-B774-4819-B3FB-7AF2C8E9C93F}"/>
            </a:ext>
          </a:extLst>
        </xdr:cNvPr>
        <xdr:cNvSpPr/>
      </xdr:nvSpPr>
      <xdr:spPr>
        <a:xfrm>
          <a:off x="200025" y="10763250"/>
          <a:ext cx="752476" cy="2324099"/>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9525</xdr:colOff>
      <xdr:row>47</xdr:row>
      <xdr:rowOff>428625</xdr:rowOff>
    </xdr:from>
    <xdr:ext cx="800100" cy="500906"/>
    <xdr:sp macro="" textlink="">
      <xdr:nvSpPr>
        <xdr:cNvPr id="32" name="CuadroTexto 31">
          <a:extLst>
            <a:ext uri="{FF2B5EF4-FFF2-40B4-BE49-F238E27FC236}">
              <a16:creationId xmlns:a16="http://schemas.microsoft.com/office/drawing/2014/main" id="{D1E04AFD-B5F3-463F-A033-BED59B81F190}"/>
            </a:ext>
          </a:extLst>
        </xdr:cNvPr>
        <xdr:cNvSpPr txBox="1"/>
      </xdr:nvSpPr>
      <xdr:spPr>
        <a:xfrm>
          <a:off x="171450" y="11249025"/>
          <a:ext cx="8001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PRINCIPALES</a:t>
          </a:r>
          <a:r>
            <a:rPr lang="es-MX" sz="800" b="1" baseline="0">
              <a:solidFill>
                <a:schemeClr val="bg1"/>
              </a:solidFill>
            </a:rPr>
            <a:t> ACTORES DEL PROYECTO Y SU ROL</a:t>
          </a:r>
          <a:endParaRPr lang="es-MX" sz="800" b="1">
            <a:solidFill>
              <a:schemeClr val="bg1"/>
            </a:solidFill>
          </a:endParaRPr>
        </a:p>
      </xdr:txBody>
    </xdr:sp>
    <xdr:clientData/>
  </xdr:oneCellAnchor>
  <xdr:twoCellAnchor>
    <xdr:from>
      <xdr:col>5</xdr:col>
      <xdr:colOff>209550</xdr:colOff>
      <xdr:row>45</xdr:row>
      <xdr:rowOff>190500</xdr:rowOff>
    </xdr:from>
    <xdr:to>
      <xdr:col>7</xdr:col>
      <xdr:colOff>47626</xdr:colOff>
      <xdr:row>54</xdr:row>
      <xdr:rowOff>9524</xdr:rowOff>
    </xdr:to>
    <xdr:sp macro="" textlink="">
      <xdr:nvSpPr>
        <xdr:cNvPr id="33" name="Rectángulo: esquinas redondeadas 32">
          <a:extLst>
            <a:ext uri="{FF2B5EF4-FFF2-40B4-BE49-F238E27FC236}">
              <a16:creationId xmlns:a16="http://schemas.microsoft.com/office/drawing/2014/main" id="{A1544C6F-8775-4E99-A672-5A3E9F50969A}"/>
            </a:ext>
          </a:extLst>
        </xdr:cNvPr>
        <xdr:cNvSpPr/>
      </xdr:nvSpPr>
      <xdr:spPr>
        <a:xfrm>
          <a:off x="4057650" y="10763250"/>
          <a:ext cx="752476" cy="2324099"/>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5</xdr:col>
      <xdr:colOff>228600</xdr:colOff>
      <xdr:row>47</xdr:row>
      <xdr:rowOff>419100</xdr:rowOff>
    </xdr:from>
    <xdr:ext cx="714375" cy="500906"/>
    <xdr:sp macro="" textlink="">
      <xdr:nvSpPr>
        <xdr:cNvPr id="34" name="CuadroTexto 33">
          <a:extLst>
            <a:ext uri="{FF2B5EF4-FFF2-40B4-BE49-F238E27FC236}">
              <a16:creationId xmlns:a16="http://schemas.microsoft.com/office/drawing/2014/main" id="{8EABF23A-FDB3-4EC5-9956-C72BCB538CB1}"/>
            </a:ext>
          </a:extLst>
        </xdr:cNvPr>
        <xdr:cNvSpPr txBox="1"/>
      </xdr:nvSpPr>
      <xdr:spPr>
        <a:xfrm>
          <a:off x="4076700" y="11249025"/>
          <a:ext cx="714375"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CICLO DE VIDA EN EL CUAL SE EJECUTA EL PROYECTO</a:t>
          </a:r>
        </a:p>
      </xdr:txBody>
    </xdr:sp>
    <xdr:clientData/>
  </xdr:oneCellAnchor>
  <xdr:twoCellAnchor>
    <xdr:from>
      <xdr:col>11</xdr:col>
      <xdr:colOff>0</xdr:colOff>
      <xdr:row>45</xdr:row>
      <xdr:rowOff>133350</xdr:rowOff>
    </xdr:from>
    <xdr:to>
      <xdr:col>18</xdr:col>
      <xdr:colOff>0</xdr:colOff>
      <xdr:row>47</xdr:row>
      <xdr:rowOff>9525</xdr:rowOff>
    </xdr:to>
    <xdr:sp macro="" textlink="">
      <xdr:nvSpPr>
        <xdr:cNvPr id="35" name="Rectángulo: esquinas redondeadas 34">
          <a:extLst>
            <a:ext uri="{FF2B5EF4-FFF2-40B4-BE49-F238E27FC236}">
              <a16:creationId xmlns:a16="http://schemas.microsoft.com/office/drawing/2014/main" id="{83EFFC0C-B2FA-42D9-A559-45C43F816826}"/>
            </a:ext>
          </a:extLst>
        </xdr:cNvPr>
        <xdr:cNvSpPr/>
      </xdr:nvSpPr>
      <xdr:spPr>
        <a:xfrm>
          <a:off x="7648575" y="10706100"/>
          <a:ext cx="4743450" cy="247650"/>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50" b="1"/>
            <a:t>Presupuesto del proyecto 2020</a:t>
          </a:r>
        </a:p>
        <a:p>
          <a:pPr algn="ctr"/>
          <a:endParaRPr lang="es-MX" sz="1050" b="1"/>
        </a:p>
      </xdr:txBody>
    </xdr:sp>
    <xdr:clientData/>
  </xdr:twoCellAnchor>
  <xdr:twoCellAnchor>
    <xdr:from>
      <xdr:col>1</xdr:col>
      <xdr:colOff>66675</xdr:colOff>
      <xdr:row>55</xdr:row>
      <xdr:rowOff>0</xdr:rowOff>
    </xdr:from>
    <xdr:to>
      <xdr:col>2</xdr:col>
      <xdr:colOff>57151</xdr:colOff>
      <xdr:row>66</xdr:row>
      <xdr:rowOff>38100</xdr:rowOff>
    </xdr:to>
    <xdr:sp macro="" textlink="">
      <xdr:nvSpPr>
        <xdr:cNvPr id="36" name="Rectángulo: esquinas redondeadas 35">
          <a:extLst>
            <a:ext uri="{FF2B5EF4-FFF2-40B4-BE49-F238E27FC236}">
              <a16:creationId xmlns:a16="http://schemas.microsoft.com/office/drawing/2014/main" id="{DC24A205-9CFD-4341-9A03-3BCC1909FC1A}"/>
            </a:ext>
          </a:extLst>
        </xdr:cNvPr>
        <xdr:cNvSpPr/>
      </xdr:nvSpPr>
      <xdr:spPr>
        <a:xfrm>
          <a:off x="228600" y="13201650"/>
          <a:ext cx="752476"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76200</xdr:colOff>
      <xdr:row>57</xdr:row>
      <xdr:rowOff>47625</xdr:rowOff>
    </xdr:from>
    <xdr:ext cx="685800" cy="250453"/>
    <xdr:sp macro="" textlink="">
      <xdr:nvSpPr>
        <xdr:cNvPr id="37" name="CuadroTexto 36">
          <a:extLst>
            <a:ext uri="{FF2B5EF4-FFF2-40B4-BE49-F238E27FC236}">
              <a16:creationId xmlns:a16="http://schemas.microsoft.com/office/drawing/2014/main" id="{FC1FF3A4-D8E8-490C-9037-3FC9E56A7EBF}"/>
            </a:ext>
          </a:extLst>
        </xdr:cNvPr>
        <xdr:cNvSpPr txBox="1"/>
      </xdr:nvSpPr>
      <xdr:spPr>
        <a:xfrm>
          <a:off x="238125" y="13649325"/>
          <a:ext cx="6858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INDICADORES DEL PROYECTO</a:t>
          </a:r>
        </a:p>
      </xdr:txBody>
    </xdr:sp>
    <xdr:clientData/>
  </xdr:oneCellAnchor>
  <xdr:twoCellAnchor>
    <xdr:from>
      <xdr:col>9</xdr:col>
      <xdr:colOff>371475</xdr:colOff>
      <xdr:row>54</xdr:row>
      <xdr:rowOff>114300</xdr:rowOff>
    </xdr:from>
    <xdr:to>
      <xdr:col>11</xdr:col>
      <xdr:colOff>1</xdr:colOff>
      <xdr:row>66</xdr:row>
      <xdr:rowOff>28575</xdr:rowOff>
    </xdr:to>
    <xdr:sp macro="" textlink="">
      <xdr:nvSpPr>
        <xdr:cNvPr id="38" name="Rectángulo: esquinas redondeadas 37">
          <a:extLst>
            <a:ext uri="{FF2B5EF4-FFF2-40B4-BE49-F238E27FC236}">
              <a16:creationId xmlns:a16="http://schemas.microsoft.com/office/drawing/2014/main" id="{F1BAF495-D7D2-4D82-ACD9-060EDE2B6FD5}"/>
            </a:ext>
          </a:extLst>
        </xdr:cNvPr>
        <xdr:cNvSpPr/>
      </xdr:nvSpPr>
      <xdr:spPr>
        <a:xfrm>
          <a:off x="6848475" y="13192125"/>
          <a:ext cx="80010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14</xdr:col>
      <xdr:colOff>161925</xdr:colOff>
      <xdr:row>54</xdr:row>
      <xdr:rowOff>104775</xdr:rowOff>
    </xdr:from>
    <xdr:to>
      <xdr:col>16</xdr:col>
      <xdr:colOff>9526</xdr:colOff>
      <xdr:row>66</xdr:row>
      <xdr:rowOff>19050</xdr:rowOff>
    </xdr:to>
    <xdr:sp macro="" textlink="">
      <xdr:nvSpPr>
        <xdr:cNvPr id="39" name="Rectángulo: esquinas redondeadas 38">
          <a:extLst>
            <a:ext uri="{FF2B5EF4-FFF2-40B4-BE49-F238E27FC236}">
              <a16:creationId xmlns:a16="http://schemas.microsoft.com/office/drawing/2014/main" id="{765B8348-2A92-4F07-8B4E-C5C52A091660}"/>
            </a:ext>
          </a:extLst>
        </xdr:cNvPr>
        <xdr:cNvSpPr/>
      </xdr:nvSpPr>
      <xdr:spPr>
        <a:xfrm>
          <a:off x="10077450" y="13182600"/>
          <a:ext cx="78105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9</xdr:col>
      <xdr:colOff>381000</xdr:colOff>
      <xdr:row>57</xdr:row>
      <xdr:rowOff>57150</xdr:rowOff>
    </xdr:from>
    <xdr:ext cx="762000" cy="500906"/>
    <xdr:sp macro="" textlink="">
      <xdr:nvSpPr>
        <xdr:cNvPr id="40" name="CuadroTexto 39">
          <a:extLst>
            <a:ext uri="{FF2B5EF4-FFF2-40B4-BE49-F238E27FC236}">
              <a16:creationId xmlns:a16="http://schemas.microsoft.com/office/drawing/2014/main" id="{B3F2E6B5-B1C6-4194-BD9A-E03E75AEE88C}"/>
            </a:ext>
          </a:extLst>
        </xdr:cNvPr>
        <xdr:cNvSpPr txBox="1"/>
      </xdr:nvSpPr>
      <xdr:spPr>
        <a:xfrm>
          <a:off x="6858000" y="13658850"/>
          <a:ext cx="7620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TIPO</a:t>
          </a:r>
          <a:r>
            <a:rPr lang="es-MX" sz="800" b="1" baseline="0">
              <a:solidFill>
                <a:schemeClr val="bg1"/>
              </a:solidFill>
            </a:rPr>
            <a:t> DE PROYECTO DE INVERSIÓN SOCIAL</a:t>
          </a:r>
          <a:endParaRPr lang="es-MX" sz="800" b="1">
            <a:solidFill>
              <a:schemeClr val="bg1"/>
            </a:solidFill>
          </a:endParaRPr>
        </a:p>
      </xdr:txBody>
    </xdr:sp>
    <xdr:clientData/>
  </xdr:oneCellAnchor>
  <xdr:oneCellAnchor>
    <xdr:from>
      <xdr:col>14</xdr:col>
      <xdr:colOff>180975</xdr:colOff>
      <xdr:row>57</xdr:row>
      <xdr:rowOff>76200</xdr:rowOff>
    </xdr:from>
    <xdr:ext cx="742950" cy="125227"/>
    <xdr:sp macro="" textlink="">
      <xdr:nvSpPr>
        <xdr:cNvPr id="41" name="CuadroTexto 40">
          <a:extLst>
            <a:ext uri="{FF2B5EF4-FFF2-40B4-BE49-F238E27FC236}">
              <a16:creationId xmlns:a16="http://schemas.microsoft.com/office/drawing/2014/main" id="{644EC2A1-5826-4362-8BE6-40E9DD652BC6}"/>
            </a:ext>
          </a:extLst>
        </xdr:cNvPr>
        <xdr:cNvSpPr txBox="1"/>
      </xdr:nvSpPr>
      <xdr:spPr>
        <a:xfrm>
          <a:off x="10096500" y="13677900"/>
          <a:ext cx="742950"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OBSERVACIONES</a:t>
          </a:r>
        </a:p>
      </xdr:txBody>
    </xdr:sp>
    <xdr:clientData/>
  </xdr:oneCellAnchor>
  <xdr:twoCellAnchor editAs="oneCell">
    <xdr:from>
      <xdr:col>4</xdr:col>
      <xdr:colOff>581025</xdr:colOff>
      <xdr:row>0</xdr:row>
      <xdr:rowOff>28575</xdr:rowOff>
    </xdr:from>
    <xdr:to>
      <xdr:col>6</xdr:col>
      <xdr:colOff>64618</xdr:colOff>
      <xdr:row>0</xdr:row>
      <xdr:rowOff>714375</xdr:rowOff>
    </xdr:to>
    <xdr:pic>
      <xdr:nvPicPr>
        <xdr:cNvPr id="42" name="Picture 2" descr="Resultado de imagen de hocol">
          <a:extLst>
            <a:ext uri="{FF2B5EF4-FFF2-40B4-BE49-F238E27FC236}">
              <a16:creationId xmlns:a16="http://schemas.microsoft.com/office/drawing/2014/main" id="{F7C8E091-08D9-41AD-BF5A-6ECEC176098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24250" y="28575"/>
          <a:ext cx="115046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149174</xdr:colOff>
      <xdr:row>62</xdr:row>
      <xdr:rowOff>104775</xdr:rowOff>
    </xdr:from>
    <xdr:to>
      <xdr:col>1</xdr:col>
      <xdr:colOff>742798</xdr:colOff>
      <xdr:row>65</xdr:row>
      <xdr:rowOff>76200</xdr:rowOff>
    </xdr:to>
    <xdr:pic>
      <xdr:nvPicPr>
        <xdr:cNvPr id="43" name="Imagen 42">
          <a:extLst>
            <a:ext uri="{FF2B5EF4-FFF2-40B4-BE49-F238E27FC236}">
              <a16:creationId xmlns:a16="http://schemas.microsoft.com/office/drawing/2014/main" id="{18326132-A721-4B4F-B4E9-D598647EE83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1099" y="14706600"/>
          <a:ext cx="593624" cy="571500"/>
        </a:xfrm>
        <a:prstGeom prst="rect">
          <a:avLst/>
        </a:prstGeom>
      </xdr:spPr>
    </xdr:pic>
    <xdr:clientData/>
  </xdr:twoCellAnchor>
  <xdr:twoCellAnchor editAs="oneCell">
    <xdr:from>
      <xdr:col>1</xdr:col>
      <xdr:colOff>106275</xdr:colOff>
      <xdr:row>51</xdr:row>
      <xdr:rowOff>152642</xdr:rowOff>
    </xdr:from>
    <xdr:to>
      <xdr:col>1</xdr:col>
      <xdr:colOff>723900</xdr:colOff>
      <xdr:row>53</xdr:row>
      <xdr:rowOff>157668</xdr:rowOff>
    </xdr:to>
    <xdr:pic>
      <xdr:nvPicPr>
        <xdr:cNvPr id="44" name="Imagen 43">
          <a:extLst>
            <a:ext uri="{FF2B5EF4-FFF2-40B4-BE49-F238E27FC236}">
              <a16:creationId xmlns:a16="http://schemas.microsoft.com/office/drawing/2014/main" id="{EBDF2D29-90D9-4BC9-AFD4-3CB4DA285DA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68200" y="12316067"/>
          <a:ext cx="617625" cy="614626"/>
        </a:xfrm>
        <a:prstGeom prst="rect">
          <a:avLst/>
        </a:prstGeom>
      </xdr:spPr>
    </xdr:pic>
    <xdr:clientData/>
  </xdr:twoCellAnchor>
  <xdr:twoCellAnchor editAs="oneCell">
    <xdr:from>
      <xdr:col>13</xdr:col>
      <xdr:colOff>104775</xdr:colOff>
      <xdr:row>43</xdr:row>
      <xdr:rowOff>181584</xdr:rowOff>
    </xdr:from>
    <xdr:to>
      <xdr:col>13</xdr:col>
      <xdr:colOff>690650</xdr:colOff>
      <xdr:row>44</xdr:row>
      <xdr:rowOff>292094</xdr:rowOff>
    </xdr:to>
    <xdr:pic>
      <xdr:nvPicPr>
        <xdr:cNvPr id="45" name="Imagen 44">
          <a:extLst>
            <a:ext uri="{FF2B5EF4-FFF2-40B4-BE49-F238E27FC236}">
              <a16:creationId xmlns:a16="http://schemas.microsoft.com/office/drawing/2014/main" id="{3ED456FC-04F5-44B9-AA57-B6CAE44AD95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58300" y="9839934"/>
          <a:ext cx="585875" cy="567710"/>
        </a:xfrm>
        <a:prstGeom prst="rect">
          <a:avLst/>
        </a:prstGeom>
      </xdr:spPr>
    </xdr:pic>
    <xdr:clientData/>
  </xdr:twoCellAnchor>
  <xdr:twoCellAnchor editAs="oneCell">
    <xdr:from>
      <xdr:col>5</xdr:col>
      <xdr:colOff>276225</xdr:colOff>
      <xdr:row>51</xdr:row>
      <xdr:rowOff>268555</xdr:rowOff>
    </xdr:from>
    <xdr:to>
      <xdr:col>6</xdr:col>
      <xdr:colOff>74345</xdr:colOff>
      <xdr:row>53</xdr:row>
      <xdr:rowOff>219075</xdr:rowOff>
    </xdr:to>
    <xdr:pic>
      <xdr:nvPicPr>
        <xdr:cNvPr id="46" name="Imagen 45">
          <a:extLst>
            <a:ext uri="{FF2B5EF4-FFF2-40B4-BE49-F238E27FC236}">
              <a16:creationId xmlns:a16="http://schemas.microsoft.com/office/drawing/2014/main" id="{7591922D-1688-4397-A217-C4CB21D6FCE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124325" y="12431980"/>
          <a:ext cx="560120" cy="560120"/>
        </a:xfrm>
        <a:prstGeom prst="rect">
          <a:avLst/>
        </a:prstGeom>
      </xdr:spPr>
    </xdr:pic>
    <xdr:clientData/>
  </xdr:twoCellAnchor>
  <xdr:twoCellAnchor editAs="oneCell">
    <xdr:from>
      <xdr:col>11</xdr:col>
      <xdr:colOff>990599</xdr:colOff>
      <xdr:row>45</xdr:row>
      <xdr:rowOff>180661</xdr:rowOff>
    </xdr:from>
    <xdr:to>
      <xdr:col>12</xdr:col>
      <xdr:colOff>119172</xdr:colOff>
      <xdr:row>47</xdr:row>
      <xdr:rowOff>293317</xdr:rowOff>
    </xdr:to>
    <xdr:pic>
      <xdr:nvPicPr>
        <xdr:cNvPr id="47" name="Imagen 46">
          <a:extLst>
            <a:ext uri="{FF2B5EF4-FFF2-40B4-BE49-F238E27FC236}">
              <a16:creationId xmlns:a16="http://schemas.microsoft.com/office/drawing/2014/main" id="{24FD08B9-3A09-47A7-8B53-FF70C7CB719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639174" y="10753411"/>
          <a:ext cx="481123" cy="484131"/>
        </a:xfrm>
        <a:prstGeom prst="rect">
          <a:avLst/>
        </a:prstGeom>
      </xdr:spPr>
    </xdr:pic>
    <xdr:clientData/>
  </xdr:twoCellAnchor>
  <xdr:twoCellAnchor editAs="oneCell">
    <xdr:from>
      <xdr:col>9</xdr:col>
      <xdr:colOff>480590</xdr:colOff>
      <xdr:row>61</xdr:row>
      <xdr:rowOff>171449</xdr:rowOff>
    </xdr:from>
    <xdr:to>
      <xdr:col>10</xdr:col>
      <xdr:colOff>161925</xdr:colOff>
      <xdr:row>65</xdr:row>
      <xdr:rowOff>110380</xdr:rowOff>
    </xdr:to>
    <xdr:pic>
      <xdr:nvPicPr>
        <xdr:cNvPr id="48" name="Imagen 47">
          <a:extLst>
            <a:ext uri="{FF2B5EF4-FFF2-40B4-BE49-F238E27FC236}">
              <a16:creationId xmlns:a16="http://schemas.microsoft.com/office/drawing/2014/main" id="{F2D996F5-7DA9-4147-A6F4-A3C8466056D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957590" y="14573249"/>
          <a:ext cx="652885" cy="739031"/>
        </a:xfrm>
        <a:prstGeom prst="rect">
          <a:avLst/>
        </a:prstGeom>
      </xdr:spPr>
    </xdr:pic>
    <xdr:clientData/>
  </xdr:twoCellAnchor>
  <xdr:twoCellAnchor editAs="oneCell">
    <xdr:from>
      <xdr:col>14</xdr:col>
      <xdr:colOff>270601</xdr:colOff>
      <xdr:row>62</xdr:row>
      <xdr:rowOff>766</xdr:rowOff>
    </xdr:from>
    <xdr:to>
      <xdr:col>15</xdr:col>
      <xdr:colOff>38100</xdr:colOff>
      <xdr:row>65</xdr:row>
      <xdr:rowOff>115604</xdr:rowOff>
    </xdr:to>
    <xdr:pic>
      <xdr:nvPicPr>
        <xdr:cNvPr id="49" name="Imagen 48">
          <a:extLst>
            <a:ext uri="{FF2B5EF4-FFF2-40B4-BE49-F238E27FC236}">
              <a16:creationId xmlns:a16="http://schemas.microsoft.com/office/drawing/2014/main" id="{2C78701F-E788-4E3B-B009-7619747BB64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186126" y="14602591"/>
          <a:ext cx="548549" cy="714913"/>
        </a:xfrm>
        <a:prstGeom prst="rect">
          <a:avLst/>
        </a:prstGeom>
      </xdr:spPr>
    </xdr:pic>
    <xdr:clientData/>
  </xdr:twoCellAnchor>
  <xdr:twoCellAnchor editAs="oneCell">
    <xdr:from>
      <xdr:col>1</xdr:col>
      <xdr:colOff>76199</xdr:colOff>
      <xdr:row>27</xdr:row>
      <xdr:rowOff>28576</xdr:rowOff>
    </xdr:from>
    <xdr:to>
      <xdr:col>1</xdr:col>
      <xdr:colOff>691340</xdr:colOff>
      <xdr:row>30</xdr:row>
      <xdr:rowOff>76320</xdr:rowOff>
    </xdr:to>
    <xdr:pic>
      <xdr:nvPicPr>
        <xdr:cNvPr id="50" name="Imagen 49">
          <a:extLst>
            <a:ext uri="{FF2B5EF4-FFF2-40B4-BE49-F238E27FC236}">
              <a16:creationId xmlns:a16="http://schemas.microsoft.com/office/drawing/2014/main" id="{5A46ED47-F1CA-43E7-8138-E0238B2F89E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38124" y="5657851"/>
          <a:ext cx="615141" cy="619244"/>
        </a:xfrm>
        <a:prstGeom prst="rect">
          <a:avLst/>
        </a:prstGeom>
      </xdr:spPr>
    </xdr:pic>
    <xdr:clientData/>
  </xdr:twoCellAnchor>
  <xdr:twoCellAnchor editAs="oneCell">
    <xdr:from>
      <xdr:col>13</xdr:col>
      <xdr:colOff>114299</xdr:colOff>
      <xdr:row>14</xdr:row>
      <xdr:rowOff>126574</xdr:rowOff>
    </xdr:from>
    <xdr:to>
      <xdr:col>13</xdr:col>
      <xdr:colOff>733424</xdr:colOff>
      <xdr:row>17</xdr:row>
      <xdr:rowOff>174199</xdr:rowOff>
    </xdr:to>
    <xdr:pic>
      <xdr:nvPicPr>
        <xdr:cNvPr id="51" name="Imagen 50">
          <a:extLst>
            <a:ext uri="{FF2B5EF4-FFF2-40B4-BE49-F238E27FC236}">
              <a16:creationId xmlns:a16="http://schemas.microsoft.com/office/drawing/2014/main" id="{F8C80BF3-CE93-4EE6-8B18-6809D34A459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267824" y="3336499"/>
          <a:ext cx="619125" cy="619125"/>
        </a:xfrm>
        <a:prstGeom prst="rect">
          <a:avLst/>
        </a:prstGeom>
      </xdr:spPr>
    </xdr:pic>
    <xdr:clientData/>
  </xdr:twoCellAnchor>
  <xdr:twoCellAnchor editAs="oneCell">
    <xdr:from>
      <xdr:col>13</xdr:col>
      <xdr:colOff>136071</xdr:colOff>
      <xdr:row>26</xdr:row>
      <xdr:rowOff>68036</xdr:rowOff>
    </xdr:from>
    <xdr:to>
      <xdr:col>13</xdr:col>
      <xdr:colOff>679177</xdr:colOff>
      <xdr:row>30</xdr:row>
      <xdr:rowOff>33195</xdr:rowOff>
    </xdr:to>
    <xdr:pic>
      <xdr:nvPicPr>
        <xdr:cNvPr id="52" name="Imagen 51">
          <a:extLst>
            <a:ext uri="{FF2B5EF4-FFF2-40B4-BE49-F238E27FC236}">
              <a16:creationId xmlns:a16="http://schemas.microsoft.com/office/drawing/2014/main" id="{78BE25F8-5672-48C9-953B-14B3E4721EB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289596" y="5506811"/>
          <a:ext cx="543106" cy="727159"/>
        </a:xfrm>
        <a:prstGeom prst="rect">
          <a:avLst/>
        </a:prstGeom>
      </xdr:spPr>
    </xdr:pic>
    <xdr:clientData/>
  </xdr:twoCellAnchor>
  <xdr:twoCellAnchor editAs="oneCell">
    <xdr:from>
      <xdr:col>1</xdr:col>
      <xdr:colOff>51376</xdr:colOff>
      <xdr:row>43</xdr:row>
      <xdr:rowOff>203689</xdr:rowOff>
    </xdr:from>
    <xdr:to>
      <xdr:col>2</xdr:col>
      <xdr:colOff>57571</xdr:colOff>
      <xdr:row>44</xdr:row>
      <xdr:rowOff>308550</xdr:rowOff>
    </xdr:to>
    <xdr:pic>
      <xdr:nvPicPr>
        <xdr:cNvPr id="53" name="Imagen 52">
          <a:extLst>
            <a:ext uri="{FF2B5EF4-FFF2-40B4-BE49-F238E27FC236}">
              <a16:creationId xmlns:a16="http://schemas.microsoft.com/office/drawing/2014/main" id="{357E4A39-E2AE-4857-BAF3-BB1CE55F6062}"/>
            </a:ext>
          </a:extLst>
        </xdr:cNvPr>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artisticPencilSketch/>
                  </a14:imgEffect>
                </a14:imgLayer>
              </a14:imgProps>
            </a:ext>
            <a:ext uri="{28A0092B-C50C-407E-A947-70E740481C1C}">
              <a14:useLocalDpi xmlns:a14="http://schemas.microsoft.com/office/drawing/2010/main" val="0"/>
            </a:ext>
          </a:extLst>
        </a:blip>
        <a:stretch>
          <a:fillRect/>
        </a:stretch>
      </xdr:blipFill>
      <xdr:spPr>
        <a:xfrm>
          <a:off x="213301" y="9862039"/>
          <a:ext cx="768195" cy="562061"/>
        </a:xfrm>
        <a:prstGeom prst="rect">
          <a:avLst/>
        </a:prstGeom>
      </xdr:spPr>
    </xdr:pic>
    <xdr:clientData/>
  </xdr:twoCellAnchor>
  <xdr:twoCellAnchor editAs="oneCell">
    <xdr:from>
      <xdr:col>7</xdr:col>
      <xdr:colOff>136071</xdr:colOff>
      <xdr:row>14</xdr:row>
      <xdr:rowOff>108857</xdr:rowOff>
    </xdr:from>
    <xdr:to>
      <xdr:col>7</xdr:col>
      <xdr:colOff>696191</xdr:colOff>
      <xdr:row>17</xdr:row>
      <xdr:rowOff>86591</xdr:rowOff>
    </xdr:to>
    <xdr:pic>
      <xdr:nvPicPr>
        <xdr:cNvPr id="54" name="Imagen 53">
          <a:extLst>
            <a:ext uri="{FF2B5EF4-FFF2-40B4-BE49-F238E27FC236}">
              <a16:creationId xmlns:a16="http://schemas.microsoft.com/office/drawing/2014/main" id="{3326D222-7829-4BAD-B31D-30B477F9AC8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98571" y="3318782"/>
          <a:ext cx="560120" cy="549234"/>
        </a:xfrm>
        <a:prstGeom prst="rect">
          <a:avLst/>
        </a:prstGeom>
      </xdr:spPr>
    </xdr:pic>
    <xdr:clientData/>
  </xdr:twoCellAnchor>
  <xdr:twoCellAnchor editAs="oneCell">
    <xdr:from>
      <xdr:col>7</xdr:col>
      <xdr:colOff>56326</xdr:colOff>
      <xdr:row>43</xdr:row>
      <xdr:rowOff>272143</xdr:rowOff>
    </xdr:from>
    <xdr:to>
      <xdr:col>8</xdr:col>
      <xdr:colOff>25460</xdr:colOff>
      <xdr:row>44</xdr:row>
      <xdr:rowOff>350225</xdr:rowOff>
    </xdr:to>
    <xdr:pic>
      <xdr:nvPicPr>
        <xdr:cNvPr id="55" name="Imagen 54">
          <a:extLst>
            <a:ext uri="{FF2B5EF4-FFF2-40B4-BE49-F238E27FC236}">
              <a16:creationId xmlns:a16="http://schemas.microsoft.com/office/drawing/2014/main" id="{D002030F-CAEC-46E8-9DCA-A766DAD4BC7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818826" y="9930493"/>
          <a:ext cx="731134" cy="535282"/>
        </a:xfrm>
        <a:prstGeom prst="rect">
          <a:avLst/>
        </a:prstGeom>
      </xdr:spPr>
    </xdr:pic>
    <xdr:clientData/>
  </xdr:twoCellAnchor>
  <xdr:twoCellAnchor>
    <xdr:from>
      <xdr:col>1</xdr:col>
      <xdr:colOff>233891</xdr:colOff>
      <xdr:row>0</xdr:row>
      <xdr:rowOff>641803</xdr:rowOff>
    </xdr:from>
    <xdr:to>
      <xdr:col>4</xdr:col>
      <xdr:colOff>110550</xdr:colOff>
      <xdr:row>7</xdr:row>
      <xdr:rowOff>84666</xdr:rowOff>
    </xdr:to>
    <xdr:pic>
      <xdr:nvPicPr>
        <xdr:cNvPr id="56" name="Imagen 55">
          <a:extLst>
            <a:ext uri="{FF2B5EF4-FFF2-40B4-BE49-F238E27FC236}">
              <a16:creationId xmlns:a16="http://schemas.microsoft.com/office/drawing/2014/main" id="{12160077-8994-49D2-8B07-B5C085E0E48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92641" y="641803"/>
          <a:ext cx="2660076" cy="1305530"/>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57" name="Rectángulo: esquinas redondeadas 56">
          <a:extLst>
            <a:ext uri="{FF2B5EF4-FFF2-40B4-BE49-F238E27FC236}">
              <a16:creationId xmlns:a16="http://schemas.microsoft.com/office/drawing/2014/main" id="{7F99C230-470E-43C1-BF64-F78D42B4F2BB}"/>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9</xdr:row>
      <xdr:rowOff>104775</xdr:rowOff>
    </xdr:from>
    <xdr:ext cx="800100" cy="281744"/>
    <xdr:sp macro="" textlink="">
      <xdr:nvSpPr>
        <xdr:cNvPr id="58" name="CuadroTexto 57">
          <a:extLst>
            <a:ext uri="{FF2B5EF4-FFF2-40B4-BE49-F238E27FC236}">
              <a16:creationId xmlns:a16="http://schemas.microsoft.com/office/drawing/2014/main" id="{7E2097D8-1EBC-4825-9984-D6D817BF8543}"/>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1</xdr:col>
      <xdr:colOff>38099</xdr:colOff>
      <xdr:row>7</xdr:row>
      <xdr:rowOff>171449</xdr:rowOff>
    </xdr:from>
    <xdr:to>
      <xdr:col>2</xdr:col>
      <xdr:colOff>85724</xdr:colOff>
      <xdr:row>18</xdr:row>
      <xdr:rowOff>9524</xdr:rowOff>
    </xdr:to>
    <xdr:sp macro="" textlink="">
      <xdr:nvSpPr>
        <xdr:cNvPr id="59" name="Rectángulo: esquinas redondeadas 58">
          <a:extLst>
            <a:ext uri="{FF2B5EF4-FFF2-40B4-BE49-F238E27FC236}">
              <a16:creationId xmlns:a16="http://schemas.microsoft.com/office/drawing/2014/main" id="{0D14888F-DB00-426C-BC4D-E7EA41DCCEC0}"/>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9</xdr:row>
      <xdr:rowOff>104775</xdr:rowOff>
    </xdr:from>
    <xdr:ext cx="800100" cy="281744"/>
    <xdr:sp macro="" textlink="">
      <xdr:nvSpPr>
        <xdr:cNvPr id="60" name="CuadroTexto 59">
          <a:extLst>
            <a:ext uri="{FF2B5EF4-FFF2-40B4-BE49-F238E27FC236}">
              <a16:creationId xmlns:a16="http://schemas.microsoft.com/office/drawing/2014/main" id="{7A5C9C55-1DE4-49FB-A366-CE4732085923}"/>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wsDr>
</file>

<file path=xl/drawings/drawing27.xml><?xml version="1.0" encoding="utf-8"?>
<xdr:wsDr xmlns:xdr="http://schemas.openxmlformats.org/drawingml/2006/spreadsheetDrawing" xmlns:a="http://schemas.openxmlformats.org/drawingml/2006/main">
  <xdr:twoCellAnchor editAs="oneCell">
    <xdr:from>
      <xdr:col>18</xdr:col>
      <xdr:colOff>0</xdr:colOff>
      <xdr:row>69</xdr:row>
      <xdr:rowOff>0</xdr:rowOff>
    </xdr:from>
    <xdr:to>
      <xdr:col>19</xdr:col>
      <xdr:colOff>87477</xdr:colOff>
      <xdr:row>70</xdr:row>
      <xdr:rowOff>14399</xdr:rowOff>
    </xdr:to>
    <xdr:pic>
      <xdr:nvPicPr>
        <xdr:cNvPr id="2" name="Imagen 1">
          <a:extLst>
            <a:ext uri="{FF2B5EF4-FFF2-40B4-BE49-F238E27FC236}">
              <a16:creationId xmlns:a16="http://schemas.microsoft.com/office/drawing/2014/main" id="{0F80D8E0-7F2B-4284-AF80-D3516C5BCB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92025" y="17411700"/>
          <a:ext cx="211302" cy="204899"/>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3" name="Rectángulo: esquinas redondeadas 2">
          <a:extLst>
            <a:ext uri="{FF2B5EF4-FFF2-40B4-BE49-F238E27FC236}">
              <a16:creationId xmlns:a16="http://schemas.microsoft.com/office/drawing/2014/main" id="{6986449E-C8C5-49BE-878B-081511C9D764}"/>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xdr:col>
      <xdr:colOff>149250</xdr:colOff>
      <xdr:row>14</xdr:row>
      <xdr:rowOff>159436</xdr:rowOff>
    </xdr:from>
    <xdr:to>
      <xdr:col>1</xdr:col>
      <xdr:colOff>700741</xdr:colOff>
      <xdr:row>17</xdr:row>
      <xdr:rowOff>142875</xdr:rowOff>
    </xdr:to>
    <xdr:pic>
      <xdr:nvPicPr>
        <xdr:cNvPr id="4" name="Imagen 3">
          <a:extLst>
            <a:ext uri="{FF2B5EF4-FFF2-40B4-BE49-F238E27FC236}">
              <a16:creationId xmlns:a16="http://schemas.microsoft.com/office/drawing/2014/main" id="{214CA9E5-342A-4581-B725-C6C2D4F5C4D2}"/>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a:off x="311175" y="3369361"/>
          <a:ext cx="551491" cy="554939"/>
        </a:xfrm>
        <a:prstGeom prst="rect">
          <a:avLst/>
        </a:prstGeom>
      </xdr:spPr>
    </xdr:pic>
    <xdr:clientData/>
  </xdr:twoCellAnchor>
  <xdr:oneCellAnchor>
    <xdr:from>
      <xdr:col>1</xdr:col>
      <xdr:colOff>38100</xdr:colOff>
      <xdr:row>9</xdr:row>
      <xdr:rowOff>104775</xdr:rowOff>
    </xdr:from>
    <xdr:ext cx="800100" cy="281744"/>
    <xdr:sp macro="" textlink="">
      <xdr:nvSpPr>
        <xdr:cNvPr id="5" name="CuadroTexto 4">
          <a:extLst>
            <a:ext uri="{FF2B5EF4-FFF2-40B4-BE49-F238E27FC236}">
              <a16:creationId xmlns:a16="http://schemas.microsoft.com/office/drawing/2014/main" id="{10834E23-4CDE-4850-99B2-E2420A6C7BAE}"/>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7</xdr:col>
      <xdr:colOff>0</xdr:colOff>
      <xdr:row>8</xdr:row>
      <xdr:rowOff>0</xdr:rowOff>
    </xdr:from>
    <xdr:to>
      <xdr:col>8</xdr:col>
      <xdr:colOff>47625</xdr:colOff>
      <xdr:row>18</xdr:row>
      <xdr:rowOff>28575</xdr:rowOff>
    </xdr:to>
    <xdr:sp macro="" textlink="">
      <xdr:nvSpPr>
        <xdr:cNvPr id="6" name="Rectángulo: esquinas redondeadas 5">
          <a:extLst>
            <a:ext uri="{FF2B5EF4-FFF2-40B4-BE49-F238E27FC236}">
              <a16:creationId xmlns:a16="http://schemas.microsoft.com/office/drawing/2014/main" id="{723CFB68-E0F9-4F4D-8D97-8FD6E971D3F4}"/>
            </a:ext>
          </a:extLst>
        </xdr:cNvPr>
        <xdr:cNvSpPr/>
      </xdr:nvSpPr>
      <xdr:spPr>
        <a:xfrm>
          <a:off x="4762500"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9</xdr:row>
      <xdr:rowOff>95250</xdr:rowOff>
    </xdr:from>
    <xdr:ext cx="800100" cy="563488"/>
    <xdr:sp macro="" textlink="">
      <xdr:nvSpPr>
        <xdr:cNvPr id="7" name="CuadroTexto 6">
          <a:extLst>
            <a:ext uri="{FF2B5EF4-FFF2-40B4-BE49-F238E27FC236}">
              <a16:creationId xmlns:a16="http://schemas.microsoft.com/office/drawing/2014/main" id="{BA87C994-1735-4395-9607-E4162DC607CA}"/>
            </a:ext>
          </a:extLst>
        </xdr:cNvPr>
        <xdr:cNvSpPr txBox="1"/>
      </xdr:nvSpPr>
      <xdr:spPr>
        <a:xfrm>
          <a:off x="4772025" y="2352675"/>
          <a:ext cx="800100" cy="563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VISIÓN DEL CAMBIO UNA VEZ</a:t>
          </a:r>
          <a:r>
            <a:rPr lang="es-MX" sz="900" b="1" baseline="0">
              <a:solidFill>
                <a:schemeClr val="bg1"/>
              </a:solidFill>
            </a:rPr>
            <a:t> FINALIZADO EL PROYECTO</a:t>
          </a:r>
          <a:endParaRPr lang="es-MX" sz="900" b="1">
            <a:solidFill>
              <a:schemeClr val="bg1"/>
            </a:solidFill>
          </a:endParaRPr>
        </a:p>
      </xdr:txBody>
    </xdr:sp>
    <xdr:clientData/>
  </xdr:oneCellAnchor>
  <xdr:twoCellAnchor>
    <xdr:from>
      <xdr:col>13</xdr:col>
      <xdr:colOff>0</xdr:colOff>
      <xdr:row>8</xdr:row>
      <xdr:rowOff>0</xdr:rowOff>
    </xdr:from>
    <xdr:to>
      <xdr:col>14</xdr:col>
      <xdr:colOff>47625</xdr:colOff>
      <xdr:row>18</xdr:row>
      <xdr:rowOff>28575</xdr:rowOff>
    </xdr:to>
    <xdr:sp macro="" textlink="">
      <xdr:nvSpPr>
        <xdr:cNvPr id="8" name="Rectángulo: esquinas redondeadas 7">
          <a:extLst>
            <a:ext uri="{FF2B5EF4-FFF2-40B4-BE49-F238E27FC236}">
              <a16:creationId xmlns:a16="http://schemas.microsoft.com/office/drawing/2014/main" id="{7227C3AA-4FF1-48E4-8AB1-D34EE7825A48}"/>
            </a:ext>
          </a:extLst>
        </xdr:cNvPr>
        <xdr:cNvSpPr/>
      </xdr:nvSpPr>
      <xdr:spPr>
        <a:xfrm>
          <a:off x="9153525"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9</xdr:row>
      <xdr:rowOff>95250</xdr:rowOff>
    </xdr:from>
    <xdr:ext cx="800100" cy="281744"/>
    <xdr:sp macro="" textlink="">
      <xdr:nvSpPr>
        <xdr:cNvPr id="9" name="CuadroTexto 8">
          <a:extLst>
            <a:ext uri="{FF2B5EF4-FFF2-40B4-BE49-F238E27FC236}">
              <a16:creationId xmlns:a16="http://schemas.microsoft.com/office/drawing/2014/main" id="{381AFC3E-1647-4A43-B212-77850439E1B3}"/>
            </a:ext>
          </a:extLst>
        </xdr:cNvPr>
        <xdr:cNvSpPr txBox="1"/>
      </xdr:nvSpPr>
      <xdr:spPr>
        <a:xfrm>
          <a:off x="9163050" y="23526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OBJETIVO DEL PROYECTO</a:t>
          </a:r>
        </a:p>
      </xdr:txBody>
    </xdr:sp>
    <xdr:clientData/>
  </xdr:oneCellAnchor>
  <xdr:twoCellAnchor>
    <xdr:from>
      <xdr:col>1</xdr:col>
      <xdr:colOff>0</xdr:colOff>
      <xdr:row>19</xdr:row>
      <xdr:rowOff>0</xdr:rowOff>
    </xdr:from>
    <xdr:to>
      <xdr:col>2</xdr:col>
      <xdr:colOff>85725</xdr:colOff>
      <xdr:row>31</xdr:row>
      <xdr:rowOff>0</xdr:rowOff>
    </xdr:to>
    <xdr:sp macro="" textlink="">
      <xdr:nvSpPr>
        <xdr:cNvPr id="10" name="Rectángulo: esquinas redondeadas 9">
          <a:extLst>
            <a:ext uri="{FF2B5EF4-FFF2-40B4-BE49-F238E27FC236}">
              <a16:creationId xmlns:a16="http://schemas.microsoft.com/office/drawing/2014/main" id="{588E3420-81F6-4B87-9436-85E218D3F874}"/>
            </a:ext>
          </a:extLst>
        </xdr:cNvPr>
        <xdr:cNvSpPr/>
      </xdr:nvSpPr>
      <xdr:spPr>
        <a:xfrm>
          <a:off x="161925" y="4105275"/>
          <a:ext cx="847725" cy="2238375"/>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22</xdr:row>
      <xdr:rowOff>180975</xdr:rowOff>
    </xdr:from>
    <xdr:ext cx="800100" cy="281744"/>
    <xdr:sp macro="" textlink="">
      <xdr:nvSpPr>
        <xdr:cNvPr id="11" name="CuadroTexto 10">
          <a:extLst>
            <a:ext uri="{FF2B5EF4-FFF2-40B4-BE49-F238E27FC236}">
              <a16:creationId xmlns:a16="http://schemas.microsoft.com/office/drawing/2014/main" id="{FDC0C3DA-956B-4E12-8C1E-B70C7441B086}"/>
            </a:ext>
          </a:extLst>
        </xdr:cNvPr>
        <xdr:cNvSpPr txBox="1"/>
      </xdr:nvSpPr>
      <xdr:spPr>
        <a:xfrm>
          <a:off x="2000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oneCellAnchor>
    <xdr:from>
      <xdr:col>13</xdr:col>
      <xdr:colOff>38100</xdr:colOff>
      <xdr:row>22</xdr:row>
      <xdr:rowOff>180975</xdr:rowOff>
    </xdr:from>
    <xdr:ext cx="800100" cy="281744"/>
    <xdr:sp macro="" textlink="">
      <xdr:nvSpPr>
        <xdr:cNvPr id="12" name="CuadroTexto 11">
          <a:extLst>
            <a:ext uri="{FF2B5EF4-FFF2-40B4-BE49-F238E27FC236}">
              <a16:creationId xmlns:a16="http://schemas.microsoft.com/office/drawing/2014/main" id="{38CA7085-D124-4758-B0BD-58DCBCF8153A}"/>
            </a:ext>
          </a:extLst>
        </xdr:cNvPr>
        <xdr:cNvSpPr txBox="1"/>
      </xdr:nvSpPr>
      <xdr:spPr>
        <a:xfrm>
          <a:off x="91916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twoCellAnchor>
    <xdr:from>
      <xdr:col>12</xdr:col>
      <xdr:colOff>130967</xdr:colOff>
      <xdr:row>18</xdr:row>
      <xdr:rowOff>114300</xdr:rowOff>
    </xdr:from>
    <xdr:to>
      <xdr:col>14</xdr:col>
      <xdr:colOff>47625</xdr:colOff>
      <xdr:row>30</xdr:row>
      <xdr:rowOff>190499</xdr:rowOff>
    </xdr:to>
    <xdr:sp macro="" textlink="">
      <xdr:nvSpPr>
        <xdr:cNvPr id="13" name="Rectángulo: esquinas redondeadas 12">
          <a:extLst>
            <a:ext uri="{FF2B5EF4-FFF2-40B4-BE49-F238E27FC236}">
              <a16:creationId xmlns:a16="http://schemas.microsoft.com/office/drawing/2014/main" id="{60586F80-1B4B-4F34-8DF6-DCE8BA4D8288}"/>
            </a:ext>
          </a:extLst>
        </xdr:cNvPr>
        <xdr:cNvSpPr/>
      </xdr:nvSpPr>
      <xdr:spPr>
        <a:xfrm>
          <a:off x="9132092" y="4095750"/>
          <a:ext cx="831058" cy="224789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0</xdr:colOff>
      <xdr:row>22</xdr:row>
      <xdr:rowOff>66675</xdr:rowOff>
    </xdr:from>
    <xdr:ext cx="800100" cy="281744"/>
    <xdr:sp macro="" textlink="">
      <xdr:nvSpPr>
        <xdr:cNvPr id="14" name="CuadroTexto 13">
          <a:extLst>
            <a:ext uri="{FF2B5EF4-FFF2-40B4-BE49-F238E27FC236}">
              <a16:creationId xmlns:a16="http://schemas.microsoft.com/office/drawing/2014/main" id="{C67E3C03-59D0-4700-8CB1-A058E6E43E7C}"/>
            </a:ext>
          </a:extLst>
        </xdr:cNvPr>
        <xdr:cNvSpPr txBox="1"/>
      </xdr:nvSpPr>
      <xdr:spPr>
        <a:xfrm>
          <a:off x="9153525" y="47434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ENTREGABLES DEL PROYECTO</a:t>
          </a:r>
        </a:p>
      </xdr:txBody>
    </xdr:sp>
    <xdr:clientData/>
  </xdr:oneCellAnchor>
  <xdr:twoCellAnchor>
    <xdr:from>
      <xdr:col>1</xdr:col>
      <xdr:colOff>0</xdr:colOff>
      <xdr:row>31</xdr:row>
      <xdr:rowOff>85725</xdr:rowOff>
    </xdr:from>
    <xdr:to>
      <xdr:col>3</xdr:col>
      <xdr:colOff>0</xdr:colOff>
      <xdr:row>32</xdr:row>
      <xdr:rowOff>171451</xdr:rowOff>
    </xdr:to>
    <xdr:sp macro="" textlink="">
      <xdr:nvSpPr>
        <xdr:cNvPr id="15" name="Rectángulo: esquinas redondeadas 14">
          <a:extLst>
            <a:ext uri="{FF2B5EF4-FFF2-40B4-BE49-F238E27FC236}">
              <a16:creationId xmlns:a16="http://schemas.microsoft.com/office/drawing/2014/main" id="{2913FE4D-59E7-415D-91B2-02C6E1556948}"/>
            </a:ext>
          </a:extLst>
        </xdr:cNvPr>
        <xdr:cNvSpPr/>
      </xdr:nvSpPr>
      <xdr:spPr>
        <a:xfrm>
          <a:off x="161925" y="6429375"/>
          <a:ext cx="1800225" cy="276226"/>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REGIONES</a:t>
          </a:r>
        </a:p>
      </xdr:txBody>
    </xdr:sp>
    <xdr:clientData/>
  </xdr:twoCellAnchor>
  <xdr:twoCellAnchor>
    <xdr:from>
      <xdr:col>3</xdr:col>
      <xdr:colOff>9525</xdr:colOff>
      <xdr:row>31</xdr:row>
      <xdr:rowOff>85726</xdr:rowOff>
    </xdr:from>
    <xdr:to>
      <xdr:col>4</xdr:col>
      <xdr:colOff>819149</xdr:colOff>
      <xdr:row>32</xdr:row>
      <xdr:rowOff>180976</xdr:rowOff>
    </xdr:to>
    <xdr:sp macro="" textlink="">
      <xdr:nvSpPr>
        <xdr:cNvPr id="16" name="Rectángulo: esquinas redondeadas 15">
          <a:extLst>
            <a:ext uri="{FF2B5EF4-FFF2-40B4-BE49-F238E27FC236}">
              <a16:creationId xmlns:a16="http://schemas.microsoft.com/office/drawing/2014/main" id="{3EDBAC42-4ACD-4BA6-9D37-DC35E50AA0CA}"/>
            </a:ext>
          </a:extLst>
        </xdr:cNvPr>
        <xdr:cNvSpPr/>
      </xdr:nvSpPr>
      <xdr:spPr>
        <a:xfrm>
          <a:off x="1971675" y="6429376"/>
          <a:ext cx="1790699"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OPERACIÓN</a:t>
          </a:r>
          <a:r>
            <a:rPr lang="es-MX" sz="900" b="1" baseline="0"/>
            <a:t> / PROYECTO</a:t>
          </a:r>
          <a:endParaRPr lang="es-MX" sz="900" b="1"/>
        </a:p>
      </xdr:txBody>
    </xdr:sp>
    <xdr:clientData/>
  </xdr:twoCellAnchor>
  <xdr:twoCellAnchor>
    <xdr:from>
      <xdr:col>8</xdr:col>
      <xdr:colOff>19050</xdr:colOff>
      <xdr:row>31</xdr:row>
      <xdr:rowOff>85725</xdr:rowOff>
    </xdr:from>
    <xdr:to>
      <xdr:col>9</xdr:col>
      <xdr:colOff>962025</xdr:colOff>
      <xdr:row>32</xdr:row>
      <xdr:rowOff>180976</xdr:rowOff>
    </xdr:to>
    <xdr:sp macro="" textlink="">
      <xdr:nvSpPr>
        <xdr:cNvPr id="17" name="Rectángulo: esquinas redondeadas 16">
          <a:extLst>
            <a:ext uri="{FF2B5EF4-FFF2-40B4-BE49-F238E27FC236}">
              <a16:creationId xmlns:a16="http://schemas.microsoft.com/office/drawing/2014/main" id="{04B22D12-EE25-422B-B094-2D9BBEC47271}"/>
            </a:ext>
          </a:extLst>
        </xdr:cNvPr>
        <xdr:cNvSpPr/>
      </xdr:nvSpPr>
      <xdr:spPr>
        <a:xfrm>
          <a:off x="5543550" y="6429375"/>
          <a:ext cx="1895475"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MUNICIPIOS</a:t>
          </a:r>
        </a:p>
      </xdr:txBody>
    </xdr:sp>
    <xdr:clientData/>
  </xdr:twoCellAnchor>
  <xdr:oneCellAnchor>
    <xdr:from>
      <xdr:col>11</xdr:col>
      <xdr:colOff>723900</xdr:colOff>
      <xdr:row>31</xdr:row>
      <xdr:rowOff>19050</xdr:rowOff>
    </xdr:from>
    <xdr:ext cx="800100" cy="140872"/>
    <xdr:sp macro="" textlink="">
      <xdr:nvSpPr>
        <xdr:cNvPr id="18" name="CuadroTexto 17">
          <a:extLst>
            <a:ext uri="{FF2B5EF4-FFF2-40B4-BE49-F238E27FC236}">
              <a16:creationId xmlns:a16="http://schemas.microsoft.com/office/drawing/2014/main" id="{C4A1C89E-F612-4880-AB03-93C54EBA2148}"/>
            </a:ext>
          </a:extLst>
        </xdr:cNvPr>
        <xdr:cNvSpPr txBox="1"/>
      </xdr:nvSpPr>
      <xdr:spPr>
        <a:xfrm>
          <a:off x="8372475" y="6362700"/>
          <a:ext cx="800100"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MUNICIPIO</a:t>
          </a:r>
        </a:p>
      </xdr:txBody>
    </xdr:sp>
    <xdr:clientData/>
  </xdr:oneCellAnchor>
  <xdr:twoCellAnchor>
    <xdr:from>
      <xdr:col>4</xdr:col>
      <xdr:colOff>819150</xdr:colOff>
      <xdr:row>31</xdr:row>
      <xdr:rowOff>85726</xdr:rowOff>
    </xdr:from>
    <xdr:to>
      <xdr:col>7</xdr:col>
      <xdr:colOff>752475</xdr:colOff>
      <xdr:row>32</xdr:row>
      <xdr:rowOff>180976</xdr:rowOff>
    </xdr:to>
    <xdr:sp macro="" textlink="">
      <xdr:nvSpPr>
        <xdr:cNvPr id="19" name="Rectángulo: esquinas redondeadas 18">
          <a:extLst>
            <a:ext uri="{FF2B5EF4-FFF2-40B4-BE49-F238E27FC236}">
              <a16:creationId xmlns:a16="http://schemas.microsoft.com/office/drawing/2014/main" id="{0D1C1373-B10A-41F6-900D-52B2C41494F7}"/>
            </a:ext>
          </a:extLst>
        </xdr:cNvPr>
        <xdr:cNvSpPr/>
      </xdr:nvSpPr>
      <xdr:spPr>
        <a:xfrm>
          <a:off x="3762375" y="6429376"/>
          <a:ext cx="1752600"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DEPARTAMENTOS</a:t>
          </a:r>
        </a:p>
      </xdr:txBody>
    </xdr:sp>
    <xdr:clientData/>
  </xdr:twoCellAnchor>
  <xdr:twoCellAnchor>
    <xdr:from>
      <xdr:col>10</xdr:col>
      <xdr:colOff>57150</xdr:colOff>
      <xdr:row>31</xdr:row>
      <xdr:rowOff>85725</xdr:rowOff>
    </xdr:from>
    <xdr:to>
      <xdr:col>18</xdr:col>
      <xdr:colOff>47625</xdr:colOff>
      <xdr:row>32</xdr:row>
      <xdr:rowOff>180976</xdr:rowOff>
    </xdr:to>
    <xdr:sp macro="" textlink="">
      <xdr:nvSpPr>
        <xdr:cNvPr id="20" name="Rectángulo: esquinas redondeadas 19">
          <a:extLst>
            <a:ext uri="{FF2B5EF4-FFF2-40B4-BE49-F238E27FC236}">
              <a16:creationId xmlns:a16="http://schemas.microsoft.com/office/drawing/2014/main" id="{11CCC096-CFCE-42F5-B298-64E37E0711F1}"/>
            </a:ext>
          </a:extLst>
        </xdr:cNvPr>
        <xdr:cNvSpPr/>
      </xdr:nvSpPr>
      <xdr:spPr>
        <a:xfrm>
          <a:off x="7505700" y="6429375"/>
          <a:ext cx="4933950"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COMUNIDADES</a:t>
          </a:r>
        </a:p>
      </xdr:txBody>
    </xdr:sp>
    <xdr:clientData/>
  </xdr:twoCellAnchor>
  <xdr:twoCellAnchor>
    <xdr:from>
      <xdr:col>1</xdr:col>
      <xdr:colOff>38099</xdr:colOff>
      <xdr:row>39</xdr:row>
      <xdr:rowOff>114300</xdr:rowOff>
    </xdr:from>
    <xdr:to>
      <xdr:col>2</xdr:col>
      <xdr:colOff>85724</xdr:colOff>
      <xdr:row>47</xdr:row>
      <xdr:rowOff>9524</xdr:rowOff>
    </xdr:to>
    <xdr:sp macro="" textlink="">
      <xdr:nvSpPr>
        <xdr:cNvPr id="21" name="Rectángulo: esquinas redondeadas 20">
          <a:extLst>
            <a:ext uri="{FF2B5EF4-FFF2-40B4-BE49-F238E27FC236}">
              <a16:creationId xmlns:a16="http://schemas.microsoft.com/office/drawing/2014/main" id="{9CE10A5F-7E42-4D51-9461-999706AB0F88}"/>
            </a:ext>
          </a:extLst>
        </xdr:cNvPr>
        <xdr:cNvSpPr/>
      </xdr:nvSpPr>
      <xdr:spPr>
        <a:xfrm>
          <a:off x="200024" y="8029575"/>
          <a:ext cx="809625" cy="3286124"/>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41</xdr:row>
      <xdr:rowOff>371475</xdr:rowOff>
    </xdr:from>
    <xdr:ext cx="800100" cy="375680"/>
    <xdr:sp macro="" textlink="">
      <xdr:nvSpPr>
        <xdr:cNvPr id="22" name="CuadroTexto 21">
          <a:extLst>
            <a:ext uri="{FF2B5EF4-FFF2-40B4-BE49-F238E27FC236}">
              <a16:creationId xmlns:a16="http://schemas.microsoft.com/office/drawing/2014/main" id="{9073A2F7-4F37-4051-B0B9-2B32C1949D30}"/>
            </a:ext>
          </a:extLst>
        </xdr:cNvPr>
        <xdr:cNvSpPr txBox="1"/>
      </xdr:nvSpPr>
      <xdr:spPr>
        <a:xfrm>
          <a:off x="200025" y="8601075"/>
          <a:ext cx="800100" cy="375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RIESGOS Y OPORTUNIDADES</a:t>
          </a:r>
          <a:r>
            <a:rPr lang="es-MX" sz="800" b="1" baseline="0">
              <a:solidFill>
                <a:schemeClr val="bg1"/>
              </a:solidFill>
            </a:rPr>
            <a:t> DEL PROYECTO</a:t>
          </a:r>
          <a:endParaRPr lang="es-MX" sz="800" b="1">
            <a:solidFill>
              <a:schemeClr val="bg1"/>
            </a:solidFill>
          </a:endParaRPr>
        </a:p>
      </xdr:txBody>
    </xdr:sp>
    <xdr:clientData/>
  </xdr:oneCellAnchor>
  <xdr:twoCellAnchor>
    <xdr:from>
      <xdr:col>7</xdr:col>
      <xdr:colOff>0</xdr:colOff>
      <xdr:row>40</xdr:row>
      <xdr:rowOff>0</xdr:rowOff>
    </xdr:from>
    <xdr:to>
      <xdr:col>8</xdr:col>
      <xdr:colOff>47625</xdr:colOff>
      <xdr:row>43</xdr:row>
      <xdr:rowOff>428625</xdr:rowOff>
    </xdr:to>
    <xdr:sp macro="" textlink="">
      <xdr:nvSpPr>
        <xdr:cNvPr id="23" name="Rectángulo: esquinas redondeadas 22">
          <a:extLst>
            <a:ext uri="{FF2B5EF4-FFF2-40B4-BE49-F238E27FC236}">
              <a16:creationId xmlns:a16="http://schemas.microsoft.com/office/drawing/2014/main" id="{B9030359-EAB2-45EF-A2F7-7626744F50B3}"/>
            </a:ext>
          </a:extLst>
        </xdr:cNvPr>
        <xdr:cNvSpPr/>
      </xdr:nvSpPr>
      <xdr:spPr>
        <a:xfrm>
          <a:off x="4762500" y="8039100"/>
          <a:ext cx="809625" cy="1733550"/>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41</xdr:row>
      <xdr:rowOff>38100</xdr:rowOff>
    </xdr:from>
    <xdr:ext cx="800100" cy="422616"/>
    <xdr:sp macro="" textlink="">
      <xdr:nvSpPr>
        <xdr:cNvPr id="24" name="CuadroTexto 23">
          <a:extLst>
            <a:ext uri="{FF2B5EF4-FFF2-40B4-BE49-F238E27FC236}">
              <a16:creationId xmlns:a16="http://schemas.microsoft.com/office/drawing/2014/main" id="{BE400B88-54AE-4596-9514-28532FD8CAD4}"/>
            </a:ext>
          </a:extLst>
        </xdr:cNvPr>
        <xdr:cNvSpPr txBox="1"/>
      </xdr:nvSpPr>
      <xdr:spPr>
        <a:xfrm>
          <a:off x="4772025" y="8267700"/>
          <a:ext cx="800100" cy="4226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	REQUISITOS</a:t>
          </a:r>
          <a:r>
            <a:rPr lang="es-MX" sz="900" b="1" baseline="0">
              <a:solidFill>
                <a:schemeClr val="bg1"/>
              </a:solidFill>
            </a:rPr>
            <a:t> DE ENTRADA</a:t>
          </a:r>
          <a:endParaRPr lang="es-MX" sz="900" b="1">
            <a:solidFill>
              <a:schemeClr val="bg1"/>
            </a:solidFill>
          </a:endParaRPr>
        </a:p>
      </xdr:txBody>
    </xdr:sp>
    <xdr:clientData/>
  </xdr:oneCellAnchor>
  <xdr:twoCellAnchor>
    <xdr:from>
      <xdr:col>13</xdr:col>
      <xdr:colOff>0</xdr:colOff>
      <xdr:row>40</xdr:row>
      <xdr:rowOff>0</xdr:rowOff>
    </xdr:from>
    <xdr:to>
      <xdr:col>14</xdr:col>
      <xdr:colOff>47625</xdr:colOff>
      <xdr:row>47</xdr:row>
      <xdr:rowOff>28575</xdr:rowOff>
    </xdr:to>
    <xdr:sp macro="" textlink="">
      <xdr:nvSpPr>
        <xdr:cNvPr id="25" name="Rectángulo: esquinas redondeadas 24">
          <a:extLst>
            <a:ext uri="{FF2B5EF4-FFF2-40B4-BE49-F238E27FC236}">
              <a16:creationId xmlns:a16="http://schemas.microsoft.com/office/drawing/2014/main" id="{AF75BE4E-693A-422E-B768-7EC8C60E1828}"/>
            </a:ext>
          </a:extLst>
        </xdr:cNvPr>
        <xdr:cNvSpPr/>
      </xdr:nvSpPr>
      <xdr:spPr>
        <a:xfrm>
          <a:off x="9153525" y="8039100"/>
          <a:ext cx="809625" cy="3295650"/>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41</xdr:row>
      <xdr:rowOff>95250</xdr:rowOff>
    </xdr:from>
    <xdr:ext cx="800100" cy="281744"/>
    <xdr:sp macro="" textlink="">
      <xdr:nvSpPr>
        <xdr:cNvPr id="26" name="CuadroTexto 25">
          <a:extLst>
            <a:ext uri="{FF2B5EF4-FFF2-40B4-BE49-F238E27FC236}">
              <a16:creationId xmlns:a16="http://schemas.microsoft.com/office/drawing/2014/main" id="{F7ACF89F-6991-4DC7-9EA3-BD60A5F2DF32}"/>
            </a:ext>
          </a:extLst>
        </xdr:cNvPr>
        <xdr:cNvSpPr txBox="1"/>
      </xdr:nvSpPr>
      <xdr:spPr>
        <a:xfrm>
          <a:off x="9163050" y="83248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RESTRICCIONES DEL PROYECTO</a:t>
          </a:r>
        </a:p>
      </xdr:txBody>
    </xdr:sp>
    <xdr:clientData/>
  </xdr:oneCellAnchor>
  <xdr:twoCellAnchor editAs="oneCell">
    <xdr:from>
      <xdr:col>7</xdr:col>
      <xdr:colOff>109055</xdr:colOff>
      <xdr:row>42</xdr:row>
      <xdr:rowOff>416026</xdr:rowOff>
    </xdr:from>
    <xdr:to>
      <xdr:col>7</xdr:col>
      <xdr:colOff>703713</xdr:colOff>
      <xdr:row>43</xdr:row>
      <xdr:rowOff>276225</xdr:rowOff>
    </xdr:to>
    <xdr:pic>
      <xdr:nvPicPr>
        <xdr:cNvPr id="27" name="Imagen 26">
          <a:extLst>
            <a:ext uri="{FF2B5EF4-FFF2-40B4-BE49-F238E27FC236}">
              <a16:creationId xmlns:a16="http://schemas.microsoft.com/office/drawing/2014/main" id="{0953DDF0-7BAC-49C8-B4DA-40B268B1CA28}"/>
            </a:ext>
          </a:extLst>
        </xdr:cNvPr>
        <xdr:cNvPicPr>
          <a:picLocks noChangeAspect="1"/>
        </xdr:cNvPicPr>
      </xdr:nvPicPr>
      <xdr:blipFill>
        <a:blip xmlns:r="http://schemas.openxmlformats.org/officeDocument/2006/relationships" r:embed="rId3" cstate="print">
          <a:lum bright="70000" contrast="-70000"/>
          <a:extLst>
            <a:ext uri="{BEBA8EAE-BF5A-486C-A8C5-ECC9F3942E4B}">
              <a14:imgProps xmlns:a14="http://schemas.microsoft.com/office/drawing/2010/main">
                <a14:imgLayer r:embed="rId4">
                  <a14:imgEffect>
                    <a14:artisticPencilGrayscale/>
                  </a14:imgEffect>
                </a14:imgLayer>
              </a14:imgProps>
            </a:ext>
            <a:ext uri="{28A0092B-C50C-407E-A947-70E740481C1C}">
              <a14:useLocalDpi xmlns:a14="http://schemas.microsoft.com/office/drawing/2010/main" val="0"/>
            </a:ext>
          </a:extLst>
        </a:blip>
        <a:stretch>
          <a:fillRect/>
        </a:stretch>
      </xdr:blipFill>
      <xdr:spPr>
        <a:xfrm>
          <a:off x="4871555" y="9302851"/>
          <a:ext cx="594658" cy="317399"/>
        </a:xfrm>
        <a:prstGeom prst="rect">
          <a:avLst/>
        </a:prstGeom>
      </xdr:spPr>
    </xdr:pic>
    <xdr:clientData/>
  </xdr:twoCellAnchor>
  <xdr:twoCellAnchor>
    <xdr:from>
      <xdr:col>6</xdr:col>
      <xdr:colOff>142875</xdr:colOff>
      <xdr:row>43</xdr:row>
      <xdr:rowOff>447675</xdr:rowOff>
    </xdr:from>
    <xdr:to>
      <xdr:col>8</xdr:col>
      <xdr:colOff>38100</xdr:colOff>
      <xdr:row>47</xdr:row>
      <xdr:rowOff>19050</xdr:rowOff>
    </xdr:to>
    <xdr:sp macro="" textlink="">
      <xdr:nvSpPr>
        <xdr:cNvPr id="28" name="Rectángulo: esquinas redondeadas 27">
          <a:extLst>
            <a:ext uri="{FF2B5EF4-FFF2-40B4-BE49-F238E27FC236}">
              <a16:creationId xmlns:a16="http://schemas.microsoft.com/office/drawing/2014/main" id="{D0659272-D30A-41F0-BF34-DA05F0277CB8}"/>
            </a:ext>
          </a:extLst>
        </xdr:cNvPr>
        <xdr:cNvSpPr/>
      </xdr:nvSpPr>
      <xdr:spPr>
        <a:xfrm>
          <a:off x="4752975" y="9791700"/>
          <a:ext cx="809625" cy="153352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0</xdr:colOff>
      <xdr:row>44</xdr:row>
      <xdr:rowOff>276225</xdr:rowOff>
    </xdr:from>
    <xdr:ext cx="800100" cy="281744"/>
    <xdr:sp macro="" textlink="">
      <xdr:nvSpPr>
        <xdr:cNvPr id="29" name="CuadroTexto 28">
          <a:extLst>
            <a:ext uri="{FF2B5EF4-FFF2-40B4-BE49-F238E27FC236}">
              <a16:creationId xmlns:a16="http://schemas.microsoft.com/office/drawing/2014/main" id="{6FE03739-D455-4E30-A3D1-DE5C3980D544}"/>
            </a:ext>
          </a:extLst>
        </xdr:cNvPr>
        <xdr:cNvSpPr txBox="1"/>
      </xdr:nvSpPr>
      <xdr:spPr>
        <a:xfrm>
          <a:off x="4762500" y="1014412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SUPUESTOS DEL PROYECTO</a:t>
          </a:r>
        </a:p>
      </xdr:txBody>
    </xdr:sp>
    <xdr:clientData/>
  </xdr:oneCellAnchor>
  <xdr:twoCellAnchor>
    <xdr:from>
      <xdr:col>1</xdr:col>
      <xdr:colOff>38100</xdr:colOff>
      <xdr:row>47</xdr:row>
      <xdr:rowOff>190500</xdr:rowOff>
    </xdr:from>
    <xdr:to>
      <xdr:col>2</xdr:col>
      <xdr:colOff>28576</xdr:colOff>
      <xdr:row>56</xdr:row>
      <xdr:rowOff>9524</xdr:rowOff>
    </xdr:to>
    <xdr:sp macro="" textlink="">
      <xdr:nvSpPr>
        <xdr:cNvPr id="30" name="Rectángulo: esquinas redondeadas 29">
          <a:extLst>
            <a:ext uri="{FF2B5EF4-FFF2-40B4-BE49-F238E27FC236}">
              <a16:creationId xmlns:a16="http://schemas.microsoft.com/office/drawing/2014/main" id="{3DFD743A-3DD7-4661-AC27-C7C6B37EBEFD}"/>
            </a:ext>
          </a:extLst>
        </xdr:cNvPr>
        <xdr:cNvSpPr/>
      </xdr:nvSpPr>
      <xdr:spPr>
        <a:xfrm>
          <a:off x="200025" y="11496675"/>
          <a:ext cx="752476" cy="3400424"/>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9525</xdr:colOff>
      <xdr:row>49</xdr:row>
      <xdr:rowOff>428625</xdr:rowOff>
    </xdr:from>
    <xdr:ext cx="800100" cy="500906"/>
    <xdr:sp macro="" textlink="">
      <xdr:nvSpPr>
        <xdr:cNvPr id="31" name="CuadroTexto 30">
          <a:extLst>
            <a:ext uri="{FF2B5EF4-FFF2-40B4-BE49-F238E27FC236}">
              <a16:creationId xmlns:a16="http://schemas.microsoft.com/office/drawing/2014/main" id="{28CCD9E8-54CC-4C60-B012-C75450945D92}"/>
            </a:ext>
          </a:extLst>
        </xdr:cNvPr>
        <xdr:cNvSpPr txBox="1"/>
      </xdr:nvSpPr>
      <xdr:spPr>
        <a:xfrm>
          <a:off x="171450" y="12096750"/>
          <a:ext cx="8001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PRINCIPALES</a:t>
          </a:r>
          <a:r>
            <a:rPr lang="es-MX" sz="800" b="1" baseline="0">
              <a:solidFill>
                <a:schemeClr val="bg1"/>
              </a:solidFill>
            </a:rPr>
            <a:t> ACTORES DEL PROYECTO Y SU ROL</a:t>
          </a:r>
          <a:endParaRPr lang="es-MX" sz="800" b="1">
            <a:solidFill>
              <a:schemeClr val="bg1"/>
            </a:solidFill>
          </a:endParaRPr>
        </a:p>
      </xdr:txBody>
    </xdr:sp>
    <xdr:clientData/>
  </xdr:oneCellAnchor>
  <xdr:twoCellAnchor>
    <xdr:from>
      <xdr:col>5</xdr:col>
      <xdr:colOff>209550</xdr:colOff>
      <xdr:row>47</xdr:row>
      <xdr:rowOff>190500</xdr:rowOff>
    </xdr:from>
    <xdr:to>
      <xdr:col>7</xdr:col>
      <xdr:colOff>47626</xdr:colOff>
      <xdr:row>56</xdr:row>
      <xdr:rowOff>9524</xdr:rowOff>
    </xdr:to>
    <xdr:sp macro="" textlink="">
      <xdr:nvSpPr>
        <xdr:cNvPr id="32" name="Rectángulo: esquinas redondeadas 31">
          <a:extLst>
            <a:ext uri="{FF2B5EF4-FFF2-40B4-BE49-F238E27FC236}">
              <a16:creationId xmlns:a16="http://schemas.microsoft.com/office/drawing/2014/main" id="{CF23BBBE-3FCC-49FB-B4A9-C70859686274}"/>
            </a:ext>
          </a:extLst>
        </xdr:cNvPr>
        <xdr:cNvSpPr/>
      </xdr:nvSpPr>
      <xdr:spPr>
        <a:xfrm>
          <a:off x="4057650" y="11496675"/>
          <a:ext cx="752476" cy="3400424"/>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5</xdr:col>
      <xdr:colOff>228600</xdr:colOff>
      <xdr:row>49</xdr:row>
      <xdr:rowOff>419100</xdr:rowOff>
    </xdr:from>
    <xdr:ext cx="714375" cy="500906"/>
    <xdr:sp macro="" textlink="">
      <xdr:nvSpPr>
        <xdr:cNvPr id="33" name="CuadroTexto 32">
          <a:extLst>
            <a:ext uri="{FF2B5EF4-FFF2-40B4-BE49-F238E27FC236}">
              <a16:creationId xmlns:a16="http://schemas.microsoft.com/office/drawing/2014/main" id="{2DAC7000-CBEE-46B1-BCE7-DADF4CD53550}"/>
            </a:ext>
          </a:extLst>
        </xdr:cNvPr>
        <xdr:cNvSpPr txBox="1"/>
      </xdr:nvSpPr>
      <xdr:spPr>
        <a:xfrm>
          <a:off x="4076700" y="12096750"/>
          <a:ext cx="714375"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CICLO DE VIDA EN EL CUAL SE EJECUTA EL PROYECTO</a:t>
          </a:r>
        </a:p>
      </xdr:txBody>
    </xdr:sp>
    <xdr:clientData/>
  </xdr:oneCellAnchor>
  <xdr:twoCellAnchor>
    <xdr:from>
      <xdr:col>11</xdr:col>
      <xdr:colOff>0</xdr:colOff>
      <xdr:row>47</xdr:row>
      <xdr:rowOff>133350</xdr:rowOff>
    </xdr:from>
    <xdr:to>
      <xdr:col>18</xdr:col>
      <xdr:colOff>0</xdr:colOff>
      <xdr:row>49</xdr:row>
      <xdr:rowOff>9525</xdr:rowOff>
    </xdr:to>
    <xdr:sp macro="" textlink="">
      <xdr:nvSpPr>
        <xdr:cNvPr id="34" name="Rectángulo: esquinas redondeadas 33">
          <a:extLst>
            <a:ext uri="{FF2B5EF4-FFF2-40B4-BE49-F238E27FC236}">
              <a16:creationId xmlns:a16="http://schemas.microsoft.com/office/drawing/2014/main" id="{3FE69DA5-0AA3-4BA3-BD87-B3D083F28065}"/>
            </a:ext>
          </a:extLst>
        </xdr:cNvPr>
        <xdr:cNvSpPr/>
      </xdr:nvSpPr>
      <xdr:spPr>
        <a:xfrm>
          <a:off x="7648575" y="11439525"/>
          <a:ext cx="4743450" cy="247650"/>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50" b="1"/>
            <a:t>Presupuesto del proyecto 2020</a:t>
          </a:r>
        </a:p>
        <a:p>
          <a:pPr algn="ctr"/>
          <a:endParaRPr lang="es-MX" sz="1050" b="1"/>
        </a:p>
      </xdr:txBody>
    </xdr:sp>
    <xdr:clientData/>
  </xdr:twoCellAnchor>
  <xdr:twoCellAnchor>
    <xdr:from>
      <xdr:col>1</xdr:col>
      <xdr:colOff>66675</xdr:colOff>
      <xdr:row>57</xdr:row>
      <xdr:rowOff>0</xdr:rowOff>
    </xdr:from>
    <xdr:to>
      <xdr:col>2</xdr:col>
      <xdr:colOff>57151</xdr:colOff>
      <xdr:row>68</xdr:row>
      <xdr:rowOff>38100</xdr:rowOff>
    </xdr:to>
    <xdr:sp macro="" textlink="">
      <xdr:nvSpPr>
        <xdr:cNvPr id="35" name="Rectángulo: esquinas redondeadas 34">
          <a:extLst>
            <a:ext uri="{FF2B5EF4-FFF2-40B4-BE49-F238E27FC236}">
              <a16:creationId xmlns:a16="http://schemas.microsoft.com/office/drawing/2014/main" id="{7F515932-1A9C-48B1-BD0B-E4E0104C77DF}"/>
            </a:ext>
          </a:extLst>
        </xdr:cNvPr>
        <xdr:cNvSpPr/>
      </xdr:nvSpPr>
      <xdr:spPr>
        <a:xfrm>
          <a:off x="228600" y="15011400"/>
          <a:ext cx="752476"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76200</xdr:colOff>
      <xdr:row>59</xdr:row>
      <xdr:rowOff>47625</xdr:rowOff>
    </xdr:from>
    <xdr:ext cx="685800" cy="250453"/>
    <xdr:sp macro="" textlink="">
      <xdr:nvSpPr>
        <xdr:cNvPr id="36" name="CuadroTexto 35">
          <a:extLst>
            <a:ext uri="{FF2B5EF4-FFF2-40B4-BE49-F238E27FC236}">
              <a16:creationId xmlns:a16="http://schemas.microsoft.com/office/drawing/2014/main" id="{9DAB7883-BC66-413F-A745-3800A7331B62}"/>
            </a:ext>
          </a:extLst>
        </xdr:cNvPr>
        <xdr:cNvSpPr txBox="1"/>
      </xdr:nvSpPr>
      <xdr:spPr>
        <a:xfrm>
          <a:off x="238125" y="15459075"/>
          <a:ext cx="6858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INDICADORES DEL PROYECTO</a:t>
          </a:r>
        </a:p>
      </xdr:txBody>
    </xdr:sp>
    <xdr:clientData/>
  </xdr:oneCellAnchor>
  <xdr:twoCellAnchor>
    <xdr:from>
      <xdr:col>9</xdr:col>
      <xdr:colOff>371475</xdr:colOff>
      <xdr:row>56</xdr:row>
      <xdr:rowOff>114300</xdr:rowOff>
    </xdr:from>
    <xdr:to>
      <xdr:col>11</xdr:col>
      <xdr:colOff>1</xdr:colOff>
      <xdr:row>68</xdr:row>
      <xdr:rowOff>28575</xdr:rowOff>
    </xdr:to>
    <xdr:sp macro="" textlink="">
      <xdr:nvSpPr>
        <xdr:cNvPr id="37" name="Rectángulo: esquinas redondeadas 36">
          <a:extLst>
            <a:ext uri="{FF2B5EF4-FFF2-40B4-BE49-F238E27FC236}">
              <a16:creationId xmlns:a16="http://schemas.microsoft.com/office/drawing/2014/main" id="{42134F74-B5B9-42A6-A634-2F42087839F2}"/>
            </a:ext>
          </a:extLst>
        </xdr:cNvPr>
        <xdr:cNvSpPr/>
      </xdr:nvSpPr>
      <xdr:spPr>
        <a:xfrm>
          <a:off x="6848475" y="15001875"/>
          <a:ext cx="80010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14</xdr:col>
      <xdr:colOff>161925</xdr:colOff>
      <xdr:row>56</xdr:row>
      <xdr:rowOff>104775</xdr:rowOff>
    </xdr:from>
    <xdr:to>
      <xdr:col>16</xdr:col>
      <xdr:colOff>9526</xdr:colOff>
      <xdr:row>68</xdr:row>
      <xdr:rowOff>19050</xdr:rowOff>
    </xdr:to>
    <xdr:sp macro="" textlink="">
      <xdr:nvSpPr>
        <xdr:cNvPr id="38" name="Rectángulo: esquinas redondeadas 37">
          <a:extLst>
            <a:ext uri="{FF2B5EF4-FFF2-40B4-BE49-F238E27FC236}">
              <a16:creationId xmlns:a16="http://schemas.microsoft.com/office/drawing/2014/main" id="{2BC0A24F-3412-4245-B790-B89E52874101}"/>
            </a:ext>
          </a:extLst>
        </xdr:cNvPr>
        <xdr:cNvSpPr/>
      </xdr:nvSpPr>
      <xdr:spPr>
        <a:xfrm>
          <a:off x="10077450" y="14992350"/>
          <a:ext cx="78105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9</xdr:col>
      <xdr:colOff>381000</xdr:colOff>
      <xdr:row>59</xdr:row>
      <xdr:rowOff>57150</xdr:rowOff>
    </xdr:from>
    <xdr:ext cx="762000" cy="500906"/>
    <xdr:sp macro="" textlink="">
      <xdr:nvSpPr>
        <xdr:cNvPr id="39" name="CuadroTexto 38">
          <a:extLst>
            <a:ext uri="{FF2B5EF4-FFF2-40B4-BE49-F238E27FC236}">
              <a16:creationId xmlns:a16="http://schemas.microsoft.com/office/drawing/2014/main" id="{5D55C5D9-C095-4C8C-8D23-D85FF0397592}"/>
            </a:ext>
          </a:extLst>
        </xdr:cNvPr>
        <xdr:cNvSpPr txBox="1"/>
      </xdr:nvSpPr>
      <xdr:spPr>
        <a:xfrm>
          <a:off x="6858000" y="15468600"/>
          <a:ext cx="7620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TIPO</a:t>
          </a:r>
          <a:r>
            <a:rPr lang="es-MX" sz="800" b="1" baseline="0">
              <a:solidFill>
                <a:schemeClr val="bg1"/>
              </a:solidFill>
            </a:rPr>
            <a:t> DE PROYECTO DE INVERSIÓN SOCIAL</a:t>
          </a:r>
          <a:endParaRPr lang="es-MX" sz="800" b="1">
            <a:solidFill>
              <a:schemeClr val="bg1"/>
            </a:solidFill>
          </a:endParaRPr>
        </a:p>
      </xdr:txBody>
    </xdr:sp>
    <xdr:clientData/>
  </xdr:oneCellAnchor>
  <xdr:oneCellAnchor>
    <xdr:from>
      <xdr:col>14</xdr:col>
      <xdr:colOff>180975</xdr:colOff>
      <xdr:row>59</xdr:row>
      <xdr:rowOff>76200</xdr:rowOff>
    </xdr:from>
    <xdr:ext cx="742950" cy="125227"/>
    <xdr:sp macro="" textlink="">
      <xdr:nvSpPr>
        <xdr:cNvPr id="40" name="CuadroTexto 39">
          <a:extLst>
            <a:ext uri="{FF2B5EF4-FFF2-40B4-BE49-F238E27FC236}">
              <a16:creationId xmlns:a16="http://schemas.microsoft.com/office/drawing/2014/main" id="{32689BCB-3F2D-4FA8-BA06-B152A9B043AA}"/>
            </a:ext>
          </a:extLst>
        </xdr:cNvPr>
        <xdr:cNvSpPr txBox="1"/>
      </xdr:nvSpPr>
      <xdr:spPr>
        <a:xfrm>
          <a:off x="10096500" y="15487650"/>
          <a:ext cx="742950"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OBSERVACIONES</a:t>
          </a:r>
        </a:p>
      </xdr:txBody>
    </xdr:sp>
    <xdr:clientData/>
  </xdr:oneCellAnchor>
  <xdr:twoCellAnchor editAs="oneCell">
    <xdr:from>
      <xdr:col>4</xdr:col>
      <xdr:colOff>581025</xdr:colOff>
      <xdr:row>0</xdr:row>
      <xdr:rowOff>28575</xdr:rowOff>
    </xdr:from>
    <xdr:to>
      <xdr:col>6</xdr:col>
      <xdr:colOff>64618</xdr:colOff>
      <xdr:row>0</xdr:row>
      <xdr:rowOff>689317</xdr:rowOff>
    </xdr:to>
    <xdr:pic>
      <xdr:nvPicPr>
        <xdr:cNvPr id="41" name="Picture 2" descr="Resultado de imagen de hocol">
          <a:extLst>
            <a:ext uri="{FF2B5EF4-FFF2-40B4-BE49-F238E27FC236}">
              <a16:creationId xmlns:a16="http://schemas.microsoft.com/office/drawing/2014/main" id="{56BE09D8-E43A-4086-BEEE-158BE6A3C67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24250" y="28575"/>
          <a:ext cx="1150468" cy="66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149174</xdr:colOff>
      <xdr:row>64</xdr:row>
      <xdr:rowOff>104775</xdr:rowOff>
    </xdr:from>
    <xdr:to>
      <xdr:col>1</xdr:col>
      <xdr:colOff>742798</xdr:colOff>
      <xdr:row>67</xdr:row>
      <xdr:rowOff>76200</xdr:rowOff>
    </xdr:to>
    <xdr:pic>
      <xdr:nvPicPr>
        <xdr:cNvPr id="42" name="Imagen 41">
          <a:extLst>
            <a:ext uri="{FF2B5EF4-FFF2-40B4-BE49-F238E27FC236}">
              <a16:creationId xmlns:a16="http://schemas.microsoft.com/office/drawing/2014/main" id="{807B7B02-BE88-4F07-B2CD-2381770D643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1099" y="16516350"/>
          <a:ext cx="593624" cy="571500"/>
        </a:xfrm>
        <a:prstGeom prst="rect">
          <a:avLst/>
        </a:prstGeom>
      </xdr:spPr>
    </xdr:pic>
    <xdr:clientData/>
  </xdr:twoCellAnchor>
  <xdr:twoCellAnchor editAs="oneCell">
    <xdr:from>
      <xdr:col>1</xdr:col>
      <xdr:colOff>106275</xdr:colOff>
      <xdr:row>53</xdr:row>
      <xdr:rowOff>152642</xdr:rowOff>
    </xdr:from>
    <xdr:to>
      <xdr:col>1</xdr:col>
      <xdr:colOff>723900</xdr:colOff>
      <xdr:row>54</xdr:row>
      <xdr:rowOff>327002</xdr:rowOff>
    </xdr:to>
    <xdr:pic>
      <xdr:nvPicPr>
        <xdr:cNvPr id="43" name="Imagen 42">
          <a:extLst>
            <a:ext uri="{FF2B5EF4-FFF2-40B4-BE49-F238E27FC236}">
              <a16:creationId xmlns:a16="http://schemas.microsoft.com/office/drawing/2014/main" id="{6C89BDC3-D2D2-46FD-A061-9520E14B1D7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68200" y="13449542"/>
          <a:ext cx="617625" cy="622035"/>
        </a:xfrm>
        <a:prstGeom prst="rect">
          <a:avLst/>
        </a:prstGeom>
      </xdr:spPr>
    </xdr:pic>
    <xdr:clientData/>
  </xdr:twoCellAnchor>
  <xdr:twoCellAnchor editAs="oneCell">
    <xdr:from>
      <xdr:col>13</xdr:col>
      <xdr:colOff>104775</xdr:colOff>
      <xdr:row>45</xdr:row>
      <xdr:rowOff>181584</xdr:rowOff>
    </xdr:from>
    <xdr:to>
      <xdr:col>13</xdr:col>
      <xdr:colOff>690650</xdr:colOff>
      <xdr:row>46</xdr:row>
      <xdr:rowOff>292095</xdr:rowOff>
    </xdr:to>
    <xdr:pic>
      <xdr:nvPicPr>
        <xdr:cNvPr id="44" name="Imagen 43">
          <a:extLst>
            <a:ext uri="{FF2B5EF4-FFF2-40B4-BE49-F238E27FC236}">
              <a16:creationId xmlns:a16="http://schemas.microsoft.com/office/drawing/2014/main" id="{13178D8F-E805-417A-9C48-5C1DE69ACBB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58300" y="10573359"/>
          <a:ext cx="585875" cy="567711"/>
        </a:xfrm>
        <a:prstGeom prst="rect">
          <a:avLst/>
        </a:prstGeom>
      </xdr:spPr>
    </xdr:pic>
    <xdr:clientData/>
  </xdr:twoCellAnchor>
  <xdr:twoCellAnchor editAs="oneCell">
    <xdr:from>
      <xdr:col>5</xdr:col>
      <xdr:colOff>276225</xdr:colOff>
      <xdr:row>53</xdr:row>
      <xdr:rowOff>310887</xdr:rowOff>
    </xdr:from>
    <xdr:to>
      <xdr:col>6</xdr:col>
      <xdr:colOff>74345</xdr:colOff>
      <xdr:row>54</xdr:row>
      <xdr:rowOff>430741</xdr:rowOff>
    </xdr:to>
    <xdr:pic>
      <xdr:nvPicPr>
        <xdr:cNvPr id="45" name="Imagen 44">
          <a:extLst>
            <a:ext uri="{FF2B5EF4-FFF2-40B4-BE49-F238E27FC236}">
              <a16:creationId xmlns:a16="http://schemas.microsoft.com/office/drawing/2014/main" id="{C068B14A-4D98-4323-93F8-501FC7F5B13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128558" y="13624720"/>
          <a:ext cx="560120" cy="564354"/>
        </a:xfrm>
        <a:prstGeom prst="rect">
          <a:avLst/>
        </a:prstGeom>
      </xdr:spPr>
    </xdr:pic>
    <xdr:clientData/>
  </xdr:twoCellAnchor>
  <xdr:twoCellAnchor editAs="oneCell">
    <xdr:from>
      <xdr:col>11</xdr:col>
      <xdr:colOff>990599</xdr:colOff>
      <xdr:row>47</xdr:row>
      <xdr:rowOff>180661</xdr:rowOff>
    </xdr:from>
    <xdr:to>
      <xdr:col>12</xdr:col>
      <xdr:colOff>119172</xdr:colOff>
      <xdr:row>49</xdr:row>
      <xdr:rowOff>293318</xdr:rowOff>
    </xdr:to>
    <xdr:pic>
      <xdr:nvPicPr>
        <xdr:cNvPr id="46" name="Imagen 45">
          <a:extLst>
            <a:ext uri="{FF2B5EF4-FFF2-40B4-BE49-F238E27FC236}">
              <a16:creationId xmlns:a16="http://schemas.microsoft.com/office/drawing/2014/main" id="{23F1B82C-4193-403B-955C-49A25A3BC89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639174" y="11486836"/>
          <a:ext cx="481123" cy="484132"/>
        </a:xfrm>
        <a:prstGeom prst="rect">
          <a:avLst/>
        </a:prstGeom>
      </xdr:spPr>
    </xdr:pic>
    <xdr:clientData/>
  </xdr:twoCellAnchor>
  <xdr:twoCellAnchor editAs="oneCell">
    <xdr:from>
      <xdr:col>9</xdr:col>
      <xdr:colOff>480590</xdr:colOff>
      <xdr:row>63</xdr:row>
      <xdr:rowOff>171449</xdr:rowOff>
    </xdr:from>
    <xdr:to>
      <xdr:col>10</xdr:col>
      <xdr:colOff>161925</xdr:colOff>
      <xdr:row>67</xdr:row>
      <xdr:rowOff>110380</xdr:rowOff>
    </xdr:to>
    <xdr:pic>
      <xdr:nvPicPr>
        <xdr:cNvPr id="47" name="Imagen 46">
          <a:extLst>
            <a:ext uri="{FF2B5EF4-FFF2-40B4-BE49-F238E27FC236}">
              <a16:creationId xmlns:a16="http://schemas.microsoft.com/office/drawing/2014/main" id="{0B5F5DBC-6F10-468D-82DF-FB2CC14B03F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957590" y="16382999"/>
          <a:ext cx="652885" cy="739031"/>
        </a:xfrm>
        <a:prstGeom prst="rect">
          <a:avLst/>
        </a:prstGeom>
      </xdr:spPr>
    </xdr:pic>
    <xdr:clientData/>
  </xdr:twoCellAnchor>
  <xdr:twoCellAnchor editAs="oneCell">
    <xdr:from>
      <xdr:col>14</xdr:col>
      <xdr:colOff>270601</xdr:colOff>
      <xdr:row>64</xdr:row>
      <xdr:rowOff>766</xdr:rowOff>
    </xdr:from>
    <xdr:to>
      <xdr:col>15</xdr:col>
      <xdr:colOff>38100</xdr:colOff>
      <xdr:row>67</xdr:row>
      <xdr:rowOff>115604</xdr:rowOff>
    </xdr:to>
    <xdr:pic>
      <xdr:nvPicPr>
        <xdr:cNvPr id="48" name="Imagen 47">
          <a:extLst>
            <a:ext uri="{FF2B5EF4-FFF2-40B4-BE49-F238E27FC236}">
              <a16:creationId xmlns:a16="http://schemas.microsoft.com/office/drawing/2014/main" id="{443AD88C-14D8-4B08-BA0E-74671284DFF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186126" y="16412341"/>
          <a:ext cx="548549" cy="714913"/>
        </a:xfrm>
        <a:prstGeom prst="rect">
          <a:avLst/>
        </a:prstGeom>
      </xdr:spPr>
    </xdr:pic>
    <xdr:clientData/>
  </xdr:twoCellAnchor>
  <xdr:twoCellAnchor editAs="oneCell">
    <xdr:from>
      <xdr:col>1</xdr:col>
      <xdr:colOff>76199</xdr:colOff>
      <xdr:row>27</xdr:row>
      <xdr:rowOff>28576</xdr:rowOff>
    </xdr:from>
    <xdr:to>
      <xdr:col>1</xdr:col>
      <xdr:colOff>691340</xdr:colOff>
      <xdr:row>30</xdr:row>
      <xdr:rowOff>76320</xdr:rowOff>
    </xdr:to>
    <xdr:pic>
      <xdr:nvPicPr>
        <xdr:cNvPr id="49" name="Imagen 48">
          <a:extLst>
            <a:ext uri="{FF2B5EF4-FFF2-40B4-BE49-F238E27FC236}">
              <a16:creationId xmlns:a16="http://schemas.microsoft.com/office/drawing/2014/main" id="{CC0FF0D6-0BEC-4BA9-8E55-E13977D346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38124" y="5657851"/>
          <a:ext cx="615141" cy="619244"/>
        </a:xfrm>
        <a:prstGeom prst="rect">
          <a:avLst/>
        </a:prstGeom>
      </xdr:spPr>
    </xdr:pic>
    <xdr:clientData/>
  </xdr:twoCellAnchor>
  <xdr:twoCellAnchor editAs="oneCell">
    <xdr:from>
      <xdr:col>13</xdr:col>
      <xdr:colOff>114299</xdr:colOff>
      <xdr:row>14</xdr:row>
      <xdr:rowOff>126574</xdr:rowOff>
    </xdr:from>
    <xdr:to>
      <xdr:col>13</xdr:col>
      <xdr:colOff>733424</xdr:colOff>
      <xdr:row>17</xdr:row>
      <xdr:rowOff>174199</xdr:rowOff>
    </xdr:to>
    <xdr:pic>
      <xdr:nvPicPr>
        <xdr:cNvPr id="50" name="Imagen 49">
          <a:extLst>
            <a:ext uri="{FF2B5EF4-FFF2-40B4-BE49-F238E27FC236}">
              <a16:creationId xmlns:a16="http://schemas.microsoft.com/office/drawing/2014/main" id="{AE9B6A1E-AF3D-489B-AA24-F7A0CE4164F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267824" y="3336499"/>
          <a:ext cx="619125" cy="619125"/>
        </a:xfrm>
        <a:prstGeom prst="rect">
          <a:avLst/>
        </a:prstGeom>
      </xdr:spPr>
    </xdr:pic>
    <xdr:clientData/>
  </xdr:twoCellAnchor>
  <xdr:twoCellAnchor editAs="oneCell">
    <xdr:from>
      <xdr:col>13</xdr:col>
      <xdr:colOff>136071</xdr:colOff>
      <xdr:row>26</xdr:row>
      <xdr:rowOff>68036</xdr:rowOff>
    </xdr:from>
    <xdr:to>
      <xdr:col>13</xdr:col>
      <xdr:colOff>679177</xdr:colOff>
      <xdr:row>30</xdr:row>
      <xdr:rowOff>33195</xdr:rowOff>
    </xdr:to>
    <xdr:pic>
      <xdr:nvPicPr>
        <xdr:cNvPr id="51" name="Imagen 50">
          <a:extLst>
            <a:ext uri="{FF2B5EF4-FFF2-40B4-BE49-F238E27FC236}">
              <a16:creationId xmlns:a16="http://schemas.microsoft.com/office/drawing/2014/main" id="{D26F19FB-83CB-48DE-A9DE-1F500CA93E6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289596" y="5506811"/>
          <a:ext cx="543106" cy="727159"/>
        </a:xfrm>
        <a:prstGeom prst="rect">
          <a:avLst/>
        </a:prstGeom>
      </xdr:spPr>
    </xdr:pic>
    <xdr:clientData/>
  </xdr:twoCellAnchor>
  <xdr:twoCellAnchor editAs="oneCell">
    <xdr:from>
      <xdr:col>1</xdr:col>
      <xdr:colOff>51376</xdr:colOff>
      <xdr:row>45</xdr:row>
      <xdr:rowOff>203689</xdr:rowOff>
    </xdr:from>
    <xdr:to>
      <xdr:col>2</xdr:col>
      <xdr:colOff>57571</xdr:colOff>
      <xdr:row>46</xdr:row>
      <xdr:rowOff>308551</xdr:rowOff>
    </xdr:to>
    <xdr:pic>
      <xdr:nvPicPr>
        <xdr:cNvPr id="52" name="Imagen 51">
          <a:extLst>
            <a:ext uri="{FF2B5EF4-FFF2-40B4-BE49-F238E27FC236}">
              <a16:creationId xmlns:a16="http://schemas.microsoft.com/office/drawing/2014/main" id="{53304229-679E-4195-BFCE-F7A5602F61B9}"/>
            </a:ext>
          </a:extLst>
        </xdr:cNvPr>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artisticPencilSketch/>
                  </a14:imgEffect>
                </a14:imgLayer>
              </a14:imgProps>
            </a:ext>
            <a:ext uri="{28A0092B-C50C-407E-A947-70E740481C1C}">
              <a14:useLocalDpi xmlns:a14="http://schemas.microsoft.com/office/drawing/2010/main" val="0"/>
            </a:ext>
          </a:extLst>
        </a:blip>
        <a:stretch>
          <a:fillRect/>
        </a:stretch>
      </xdr:blipFill>
      <xdr:spPr>
        <a:xfrm>
          <a:off x="213301" y="10595464"/>
          <a:ext cx="768195" cy="562062"/>
        </a:xfrm>
        <a:prstGeom prst="rect">
          <a:avLst/>
        </a:prstGeom>
      </xdr:spPr>
    </xdr:pic>
    <xdr:clientData/>
  </xdr:twoCellAnchor>
  <xdr:twoCellAnchor editAs="oneCell">
    <xdr:from>
      <xdr:col>7</xdr:col>
      <xdr:colOff>136071</xdr:colOff>
      <xdr:row>14</xdr:row>
      <xdr:rowOff>108857</xdr:rowOff>
    </xdr:from>
    <xdr:to>
      <xdr:col>7</xdr:col>
      <xdr:colOff>696191</xdr:colOff>
      <xdr:row>17</xdr:row>
      <xdr:rowOff>86591</xdr:rowOff>
    </xdr:to>
    <xdr:pic>
      <xdr:nvPicPr>
        <xdr:cNvPr id="53" name="Imagen 52">
          <a:extLst>
            <a:ext uri="{FF2B5EF4-FFF2-40B4-BE49-F238E27FC236}">
              <a16:creationId xmlns:a16="http://schemas.microsoft.com/office/drawing/2014/main" id="{A136D017-ECBE-423A-B201-C07445AB988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98571" y="3318782"/>
          <a:ext cx="560120" cy="549234"/>
        </a:xfrm>
        <a:prstGeom prst="rect">
          <a:avLst/>
        </a:prstGeom>
      </xdr:spPr>
    </xdr:pic>
    <xdr:clientData/>
  </xdr:twoCellAnchor>
  <xdr:twoCellAnchor editAs="oneCell">
    <xdr:from>
      <xdr:col>7</xdr:col>
      <xdr:colOff>56326</xdr:colOff>
      <xdr:row>45</xdr:row>
      <xdr:rowOff>272143</xdr:rowOff>
    </xdr:from>
    <xdr:to>
      <xdr:col>8</xdr:col>
      <xdr:colOff>25460</xdr:colOff>
      <xdr:row>46</xdr:row>
      <xdr:rowOff>350226</xdr:rowOff>
    </xdr:to>
    <xdr:pic>
      <xdr:nvPicPr>
        <xdr:cNvPr id="54" name="Imagen 53">
          <a:extLst>
            <a:ext uri="{FF2B5EF4-FFF2-40B4-BE49-F238E27FC236}">
              <a16:creationId xmlns:a16="http://schemas.microsoft.com/office/drawing/2014/main" id="{F05EE57A-3F63-44F2-A4D7-1ED0CEF9707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818826" y="10663918"/>
          <a:ext cx="731134" cy="535283"/>
        </a:xfrm>
        <a:prstGeom prst="rect">
          <a:avLst/>
        </a:prstGeom>
      </xdr:spPr>
    </xdr:pic>
    <xdr:clientData/>
  </xdr:twoCellAnchor>
  <xdr:twoCellAnchor editAs="oneCell">
    <xdr:from>
      <xdr:col>1</xdr:col>
      <xdr:colOff>391583</xdr:colOff>
      <xdr:row>0</xdr:row>
      <xdr:rowOff>698501</xdr:rowOff>
    </xdr:from>
    <xdr:to>
      <xdr:col>4</xdr:col>
      <xdr:colOff>160865</xdr:colOff>
      <xdr:row>7</xdr:row>
      <xdr:rowOff>119348</xdr:rowOff>
    </xdr:to>
    <xdr:pic>
      <xdr:nvPicPr>
        <xdr:cNvPr id="55" name="Imagen 54">
          <a:extLst>
            <a:ext uri="{FF2B5EF4-FFF2-40B4-BE49-F238E27FC236}">
              <a16:creationId xmlns:a16="http://schemas.microsoft.com/office/drawing/2014/main" id="{A6A2862E-EFA5-43B4-A206-3F464A61D2B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50333" y="698501"/>
          <a:ext cx="2552699" cy="1283514"/>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56" name="Rectángulo: esquinas redondeadas 55">
          <a:extLst>
            <a:ext uri="{FF2B5EF4-FFF2-40B4-BE49-F238E27FC236}">
              <a16:creationId xmlns:a16="http://schemas.microsoft.com/office/drawing/2014/main" id="{3907BBA7-364F-428A-9EC1-A48C5C929D48}"/>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9</xdr:row>
      <xdr:rowOff>104775</xdr:rowOff>
    </xdr:from>
    <xdr:ext cx="800100" cy="281744"/>
    <xdr:sp macro="" textlink="">
      <xdr:nvSpPr>
        <xdr:cNvPr id="57" name="CuadroTexto 56">
          <a:extLst>
            <a:ext uri="{FF2B5EF4-FFF2-40B4-BE49-F238E27FC236}">
              <a16:creationId xmlns:a16="http://schemas.microsoft.com/office/drawing/2014/main" id="{6BC4408D-45FD-4581-9064-A40110B3C0A6}"/>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1</xdr:col>
      <xdr:colOff>38099</xdr:colOff>
      <xdr:row>7</xdr:row>
      <xdr:rowOff>171449</xdr:rowOff>
    </xdr:from>
    <xdr:to>
      <xdr:col>2</xdr:col>
      <xdr:colOff>85724</xdr:colOff>
      <xdr:row>18</xdr:row>
      <xdr:rowOff>9524</xdr:rowOff>
    </xdr:to>
    <xdr:sp macro="" textlink="">
      <xdr:nvSpPr>
        <xdr:cNvPr id="58" name="Rectángulo: esquinas redondeadas 57">
          <a:extLst>
            <a:ext uri="{FF2B5EF4-FFF2-40B4-BE49-F238E27FC236}">
              <a16:creationId xmlns:a16="http://schemas.microsoft.com/office/drawing/2014/main" id="{3570C542-B5FF-41CF-8DEF-C3DC85E7211F}"/>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9</xdr:row>
      <xdr:rowOff>104775</xdr:rowOff>
    </xdr:from>
    <xdr:ext cx="800100" cy="281744"/>
    <xdr:sp macro="" textlink="">
      <xdr:nvSpPr>
        <xdr:cNvPr id="59" name="CuadroTexto 58">
          <a:extLst>
            <a:ext uri="{FF2B5EF4-FFF2-40B4-BE49-F238E27FC236}">
              <a16:creationId xmlns:a16="http://schemas.microsoft.com/office/drawing/2014/main" id="{C2D4DC45-B4DA-49D4-8B40-D22CD94AC3BD}"/>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wsDr>
</file>

<file path=xl/drawings/drawing28.xml><?xml version="1.0" encoding="utf-8"?>
<xdr:wsDr xmlns:xdr="http://schemas.openxmlformats.org/drawingml/2006/spreadsheetDrawing" xmlns:a="http://schemas.openxmlformats.org/drawingml/2006/main">
  <xdr:twoCellAnchor editAs="oneCell">
    <xdr:from>
      <xdr:col>18</xdr:col>
      <xdr:colOff>0</xdr:colOff>
      <xdr:row>69</xdr:row>
      <xdr:rowOff>0</xdr:rowOff>
    </xdr:from>
    <xdr:to>
      <xdr:col>19</xdr:col>
      <xdr:colOff>87477</xdr:colOff>
      <xdr:row>70</xdr:row>
      <xdr:rowOff>14399</xdr:rowOff>
    </xdr:to>
    <xdr:pic>
      <xdr:nvPicPr>
        <xdr:cNvPr id="2" name="Imagen 1">
          <a:extLst>
            <a:ext uri="{FF2B5EF4-FFF2-40B4-BE49-F238E27FC236}">
              <a16:creationId xmlns:a16="http://schemas.microsoft.com/office/drawing/2014/main" id="{BFED2145-E23E-4BE3-86E4-6A15882208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92025" y="16878300"/>
          <a:ext cx="211302" cy="204899"/>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3" name="Rectángulo: esquinas redondeadas 2">
          <a:extLst>
            <a:ext uri="{FF2B5EF4-FFF2-40B4-BE49-F238E27FC236}">
              <a16:creationId xmlns:a16="http://schemas.microsoft.com/office/drawing/2014/main" id="{9024A52C-F986-446C-B2A6-E2D939709152}"/>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xdr:col>
      <xdr:colOff>149250</xdr:colOff>
      <xdr:row>14</xdr:row>
      <xdr:rowOff>159436</xdr:rowOff>
    </xdr:from>
    <xdr:to>
      <xdr:col>1</xdr:col>
      <xdr:colOff>700741</xdr:colOff>
      <xdr:row>17</xdr:row>
      <xdr:rowOff>142875</xdr:rowOff>
    </xdr:to>
    <xdr:pic>
      <xdr:nvPicPr>
        <xdr:cNvPr id="4" name="Imagen 3">
          <a:extLst>
            <a:ext uri="{FF2B5EF4-FFF2-40B4-BE49-F238E27FC236}">
              <a16:creationId xmlns:a16="http://schemas.microsoft.com/office/drawing/2014/main" id="{2B8FED84-9B29-4C4F-B166-B158DFBFC4DA}"/>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a:off x="311175" y="3369361"/>
          <a:ext cx="551491" cy="554939"/>
        </a:xfrm>
        <a:prstGeom prst="rect">
          <a:avLst/>
        </a:prstGeom>
      </xdr:spPr>
    </xdr:pic>
    <xdr:clientData/>
  </xdr:twoCellAnchor>
  <xdr:oneCellAnchor>
    <xdr:from>
      <xdr:col>1</xdr:col>
      <xdr:colOff>38100</xdr:colOff>
      <xdr:row>9</xdr:row>
      <xdr:rowOff>104775</xdr:rowOff>
    </xdr:from>
    <xdr:ext cx="800100" cy="281744"/>
    <xdr:sp macro="" textlink="">
      <xdr:nvSpPr>
        <xdr:cNvPr id="5" name="CuadroTexto 4">
          <a:extLst>
            <a:ext uri="{FF2B5EF4-FFF2-40B4-BE49-F238E27FC236}">
              <a16:creationId xmlns:a16="http://schemas.microsoft.com/office/drawing/2014/main" id="{8D77B6DB-FF38-4A8C-B80A-82B37EAF4131}"/>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7</xdr:col>
      <xdr:colOff>0</xdr:colOff>
      <xdr:row>8</xdr:row>
      <xdr:rowOff>0</xdr:rowOff>
    </xdr:from>
    <xdr:to>
      <xdr:col>8</xdr:col>
      <xdr:colOff>47625</xdr:colOff>
      <xdr:row>18</xdr:row>
      <xdr:rowOff>28575</xdr:rowOff>
    </xdr:to>
    <xdr:sp macro="" textlink="">
      <xdr:nvSpPr>
        <xdr:cNvPr id="6" name="Rectángulo: esquinas redondeadas 5">
          <a:extLst>
            <a:ext uri="{FF2B5EF4-FFF2-40B4-BE49-F238E27FC236}">
              <a16:creationId xmlns:a16="http://schemas.microsoft.com/office/drawing/2014/main" id="{0A26B8B5-33EF-49E4-98F7-63EBCFC27348}"/>
            </a:ext>
          </a:extLst>
        </xdr:cNvPr>
        <xdr:cNvSpPr/>
      </xdr:nvSpPr>
      <xdr:spPr>
        <a:xfrm>
          <a:off x="4762500"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9</xdr:row>
      <xdr:rowOff>95250</xdr:rowOff>
    </xdr:from>
    <xdr:ext cx="800100" cy="563488"/>
    <xdr:sp macro="" textlink="">
      <xdr:nvSpPr>
        <xdr:cNvPr id="7" name="CuadroTexto 6">
          <a:extLst>
            <a:ext uri="{FF2B5EF4-FFF2-40B4-BE49-F238E27FC236}">
              <a16:creationId xmlns:a16="http://schemas.microsoft.com/office/drawing/2014/main" id="{1B6A30EA-E4D2-4AAB-8E8C-480ED41534FE}"/>
            </a:ext>
          </a:extLst>
        </xdr:cNvPr>
        <xdr:cNvSpPr txBox="1"/>
      </xdr:nvSpPr>
      <xdr:spPr>
        <a:xfrm>
          <a:off x="4772025" y="2352675"/>
          <a:ext cx="800100" cy="563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VISIÓN DEL CAMBIO UNA VEZ</a:t>
          </a:r>
          <a:r>
            <a:rPr lang="es-MX" sz="900" b="1" baseline="0">
              <a:solidFill>
                <a:schemeClr val="bg1"/>
              </a:solidFill>
            </a:rPr>
            <a:t> FINALIZADO EL PROYECTO</a:t>
          </a:r>
          <a:endParaRPr lang="es-MX" sz="900" b="1">
            <a:solidFill>
              <a:schemeClr val="bg1"/>
            </a:solidFill>
          </a:endParaRPr>
        </a:p>
      </xdr:txBody>
    </xdr:sp>
    <xdr:clientData/>
  </xdr:oneCellAnchor>
  <xdr:twoCellAnchor>
    <xdr:from>
      <xdr:col>13</xdr:col>
      <xdr:colOff>0</xdr:colOff>
      <xdr:row>8</xdr:row>
      <xdr:rowOff>0</xdr:rowOff>
    </xdr:from>
    <xdr:to>
      <xdr:col>14</xdr:col>
      <xdr:colOff>47625</xdr:colOff>
      <xdr:row>18</xdr:row>
      <xdr:rowOff>28575</xdr:rowOff>
    </xdr:to>
    <xdr:sp macro="" textlink="">
      <xdr:nvSpPr>
        <xdr:cNvPr id="8" name="Rectángulo: esquinas redondeadas 7">
          <a:extLst>
            <a:ext uri="{FF2B5EF4-FFF2-40B4-BE49-F238E27FC236}">
              <a16:creationId xmlns:a16="http://schemas.microsoft.com/office/drawing/2014/main" id="{E31E0067-346A-4718-933B-2C492486DF24}"/>
            </a:ext>
          </a:extLst>
        </xdr:cNvPr>
        <xdr:cNvSpPr/>
      </xdr:nvSpPr>
      <xdr:spPr>
        <a:xfrm>
          <a:off x="9153525"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9</xdr:row>
      <xdr:rowOff>95250</xdr:rowOff>
    </xdr:from>
    <xdr:ext cx="800100" cy="281744"/>
    <xdr:sp macro="" textlink="">
      <xdr:nvSpPr>
        <xdr:cNvPr id="9" name="CuadroTexto 8">
          <a:extLst>
            <a:ext uri="{FF2B5EF4-FFF2-40B4-BE49-F238E27FC236}">
              <a16:creationId xmlns:a16="http://schemas.microsoft.com/office/drawing/2014/main" id="{8A992BC0-A4FC-4865-B5B8-1C40111F5D07}"/>
            </a:ext>
          </a:extLst>
        </xdr:cNvPr>
        <xdr:cNvSpPr txBox="1"/>
      </xdr:nvSpPr>
      <xdr:spPr>
        <a:xfrm>
          <a:off x="9163050" y="23526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OBJETIVO DEL PROYECTO</a:t>
          </a:r>
        </a:p>
      </xdr:txBody>
    </xdr:sp>
    <xdr:clientData/>
  </xdr:oneCellAnchor>
  <xdr:twoCellAnchor>
    <xdr:from>
      <xdr:col>1</xdr:col>
      <xdr:colOff>0</xdr:colOff>
      <xdr:row>19</xdr:row>
      <xdr:rowOff>0</xdr:rowOff>
    </xdr:from>
    <xdr:to>
      <xdr:col>2</xdr:col>
      <xdr:colOff>85725</xdr:colOff>
      <xdr:row>31</xdr:row>
      <xdr:rowOff>0</xdr:rowOff>
    </xdr:to>
    <xdr:sp macro="" textlink="">
      <xdr:nvSpPr>
        <xdr:cNvPr id="10" name="Rectángulo: esquinas redondeadas 9">
          <a:extLst>
            <a:ext uri="{FF2B5EF4-FFF2-40B4-BE49-F238E27FC236}">
              <a16:creationId xmlns:a16="http://schemas.microsoft.com/office/drawing/2014/main" id="{1AF61EC5-1C50-48BF-B7AB-DA8B16A58C0E}"/>
            </a:ext>
          </a:extLst>
        </xdr:cNvPr>
        <xdr:cNvSpPr/>
      </xdr:nvSpPr>
      <xdr:spPr>
        <a:xfrm>
          <a:off x="161925" y="4105275"/>
          <a:ext cx="847725" cy="2238375"/>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22</xdr:row>
      <xdr:rowOff>180975</xdr:rowOff>
    </xdr:from>
    <xdr:ext cx="800100" cy="281744"/>
    <xdr:sp macro="" textlink="">
      <xdr:nvSpPr>
        <xdr:cNvPr id="11" name="CuadroTexto 10">
          <a:extLst>
            <a:ext uri="{FF2B5EF4-FFF2-40B4-BE49-F238E27FC236}">
              <a16:creationId xmlns:a16="http://schemas.microsoft.com/office/drawing/2014/main" id="{5CD15544-7381-47A5-B558-001FE7E4ED3F}"/>
            </a:ext>
          </a:extLst>
        </xdr:cNvPr>
        <xdr:cNvSpPr txBox="1"/>
      </xdr:nvSpPr>
      <xdr:spPr>
        <a:xfrm>
          <a:off x="2000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oneCellAnchor>
    <xdr:from>
      <xdr:col>13</xdr:col>
      <xdr:colOff>38100</xdr:colOff>
      <xdr:row>22</xdr:row>
      <xdr:rowOff>180975</xdr:rowOff>
    </xdr:from>
    <xdr:ext cx="800100" cy="281744"/>
    <xdr:sp macro="" textlink="">
      <xdr:nvSpPr>
        <xdr:cNvPr id="12" name="CuadroTexto 11">
          <a:extLst>
            <a:ext uri="{FF2B5EF4-FFF2-40B4-BE49-F238E27FC236}">
              <a16:creationId xmlns:a16="http://schemas.microsoft.com/office/drawing/2014/main" id="{9F32D240-7E16-4ED7-A8FB-109FA3E08888}"/>
            </a:ext>
          </a:extLst>
        </xdr:cNvPr>
        <xdr:cNvSpPr txBox="1"/>
      </xdr:nvSpPr>
      <xdr:spPr>
        <a:xfrm>
          <a:off x="91916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twoCellAnchor>
    <xdr:from>
      <xdr:col>12</xdr:col>
      <xdr:colOff>130967</xdr:colOff>
      <xdr:row>18</xdr:row>
      <xdr:rowOff>114300</xdr:rowOff>
    </xdr:from>
    <xdr:to>
      <xdr:col>14</xdr:col>
      <xdr:colOff>47625</xdr:colOff>
      <xdr:row>30</xdr:row>
      <xdr:rowOff>190499</xdr:rowOff>
    </xdr:to>
    <xdr:sp macro="" textlink="">
      <xdr:nvSpPr>
        <xdr:cNvPr id="13" name="Rectángulo: esquinas redondeadas 12">
          <a:extLst>
            <a:ext uri="{FF2B5EF4-FFF2-40B4-BE49-F238E27FC236}">
              <a16:creationId xmlns:a16="http://schemas.microsoft.com/office/drawing/2014/main" id="{760663B2-BC58-402C-9463-AD65E7C04EF1}"/>
            </a:ext>
          </a:extLst>
        </xdr:cNvPr>
        <xdr:cNvSpPr/>
      </xdr:nvSpPr>
      <xdr:spPr>
        <a:xfrm>
          <a:off x="9132092" y="4095750"/>
          <a:ext cx="831058" cy="224789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0</xdr:colOff>
      <xdr:row>22</xdr:row>
      <xdr:rowOff>66675</xdr:rowOff>
    </xdr:from>
    <xdr:ext cx="800100" cy="281744"/>
    <xdr:sp macro="" textlink="">
      <xdr:nvSpPr>
        <xdr:cNvPr id="14" name="CuadroTexto 13">
          <a:extLst>
            <a:ext uri="{FF2B5EF4-FFF2-40B4-BE49-F238E27FC236}">
              <a16:creationId xmlns:a16="http://schemas.microsoft.com/office/drawing/2014/main" id="{2B6D1960-7DF7-4A4C-A6DD-9438FED64783}"/>
            </a:ext>
          </a:extLst>
        </xdr:cNvPr>
        <xdr:cNvSpPr txBox="1"/>
      </xdr:nvSpPr>
      <xdr:spPr>
        <a:xfrm>
          <a:off x="9153525" y="47434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ENTREGABLES DEL PROYECTO</a:t>
          </a:r>
        </a:p>
      </xdr:txBody>
    </xdr:sp>
    <xdr:clientData/>
  </xdr:oneCellAnchor>
  <xdr:twoCellAnchor>
    <xdr:from>
      <xdr:col>1</xdr:col>
      <xdr:colOff>0</xdr:colOff>
      <xdr:row>31</xdr:row>
      <xdr:rowOff>85725</xdr:rowOff>
    </xdr:from>
    <xdr:to>
      <xdr:col>3</xdr:col>
      <xdr:colOff>0</xdr:colOff>
      <xdr:row>32</xdr:row>
      <xdr:rowOff>171451</xdr:rowOff>
    </xdr:to>
    <xdr:sp macro="" textlink="">
      <xdr:nvSpPr>
        <xdr:cNvPr id="15" name="Rectángulo: esquinas redondeadas 14">
          <a:extLst>
            <a:ext uri="{FF2B5EF4-FFF2-40B4-BE49-F238E27FC236}">
              <a16:creationId xmlns:a16="http://schemas.microsoft.com/office/drawing/2014/main" id="{DC301445-C369-41CD-84D5-98F715A8B7CF}"/>
            </a:ext>
          </a:extLst>
        </xdr:cNvPr>
        <xdr:cNvSpPr/>
      </xdr:nvSpPr>
      <xdr:spPr>
        <a:xfrm>
          <a:off x="161925" y="6429375"/>
          <a:ext cx="1800225" cy="276226"/>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REGIONES</a:t>
          </a:r>
        </a:p>
      </xdr:txBody>
    </xdr:sp>
    <xdr:clientData/>
  </xdr:twoCellAnchor>
  <xdr:twoCellAnchor>
    <xdr:from>
      <xdr:col>3</xdr:col>
      <xdr:colOff>9525</xdr:colOff>
      <xdr:row>31</xdr:row>
      <xdr:rowOff>85726</xdr:rowOff>
    </xdr:from>
    <xdr:to>
      <xdr:col>4</xdr:col>
      <xdr:colOff>819149</xdr:colOff>
      <xdr:row>32</xdr:row>
      <xdr:rowOff>180976</xdr:rowOff>
    </xdr:to>
    <xdr:sp macro="" textlink="">
      <xdr:nvSpPr>
        <xdr:cNvPr id="16" name="Rectángulo: esquinas redondeadas 15">
          <a:extLst>
            <a:ext uri="{FF2B5EF4-FFF2-40B4-BE49-F238E27FC236}">
              <a16:creationId xmlns:a16="http://schemas.microsoft.com/office/drawing/2014/main" id="{2377ACA0-1AE6-4F52-BCA8-D848799F77EF}"/>
            </a:ext>
          </a:extLst>
        </xdr:cNvPr>
        <xdr:cNvSpPr/>
      </xdr:nvSpPr>
      <xdr:spPr>
        <a:xfrm>
          <a:off x="1971675" y="6429376"/>
          <a:ext cx="1790699"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OPERACIÓN</a:t>
          </a:r>
          <a:r>
            <a:rPr lang="es-MX" sz="900" b="1" baseline="0"/>
            <a:t> / PROYECTO</a:t>
          </a:r>
          <a:endParaRPr lang="es-MX" sz="900" b="1"/>
        </a:p>
      </xdr:txBody>
    </xdr:sp>
    <xdr:clientData/>
  </xdr:twoCellAnchor>
  <xdr:twoCellAnchor>
    <xdr:from>
      <xdr:col>8</xdr:col>
      <xdr:colOff>19050</xdr:colOff>
      <xdr:row>31</xdr:row>
      <xdr:rowOff>85725</xdr:rowOff>
    </xdr:from>
    <xdr:to>
      <xdr:col>9</xdr:col>
      <xdr:colOff>962025</xdr:colOff>
      <xdr:row>32</xdr:row>
      <xdr:rowOff>180976</xdr:rowOff>
    </xdr:to>
    <xdr:sp macro="" textlink="">
      <xdr:nvSpPr>
        <xdr:cNvPr id="17" name="Rectángulo: esquinas redondeadas 16">
          <a:extLst>
            <a:ext uri="{FF2B5EF4-FFF2-40B4-BE49-F238E27FC236}">
              <a16:creationId xmlns:a16="http://schemas.microsoft.com/office/drawing/2014/main" id="{247029FC-CE5A-47AE-BFB8-0F353E10F924}"/>
            </a:ext>
          </a:extLst>
        </xdr:cNvPr>
        <xdr:cNvSpPr/>
      </xdr:nvSpPr>
      <xdr:spPr>
        <a:xfrm>
          <a:off x="5543550" y="6429375"/>
          <a:ext cx="1895475"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MUNICIPIOS</a:t>
          </a:r>
        </a:p>
      </xdr:txBody>
    </xdr:sp>
    <xdr:clientData/>
  </xdr:twoCellAnchor>
  <xdr:oneCellAnchor>
    <xdr:from>
      <xdr:col>11</xdr:col>
      <xdr:colOff>723900</xdr:colOff>
      <xdr:row>31</xdr:row>
      <xdr:rowOff>19050</xdr:rowOff>
    </xdr:from>
    <xdr:ext cx="800100" cy="140872"/>
    <xdr:sp macro="" textlink="">
      <xdr:nvSpPr>
        <xdr:cNvPr id="18" name="CuadroTexto 17">
          <a:extLst>
            <a:ext uri="{FF2B5EF4-FFF2-40B4-BE49-F238E27FC236}">
              <a16:creationId xmlns:a16="http://schemas.microsoft.com/office/drawing/2014/main" id="{80334586-DC2A-47E9-8F1F-87E847B1BFE6}"/>
            </a:ext>
          </a:extLst>
        </xdr:cNvPr>
        <xdr:cNvSpPr txBox="1"/>
      </xdr:nvSpPr>
      <xdr:spPr>
        <a:xfrm>
          <a:off x="8372475" y="6362700"/>
          <a:ext cx="800100"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MUNICIPIO</a:t>
          </a:r>
        </a:p>
      </xdr:txBody>
    </xdr:sp>
    <xdr:clientData/>
  </xdr:oneCellAnchor>
  <xdr:twoCellAnchor>
    <xdr:from>
      <xdr:col>4</xdr:col>
      <xdr:colOff>819150</xdr:colOff>
      <xdr:row>31</xdr:row>
      <xdr:rowOff>85726</xdr:rowOff>
    </xdr:from>
    <xdr:to>
      <xdr:col>7</xdr:col>
      <xdr:colOff>752475</xdr:colOff>
      <xdr:row>32</xdr:row>
      <xdr:rowOff>180976</xdr:rowOff>
    </xdr:to>
    <xdr:sp macro="" textlink="">
      <xdr:nvSpPr>
        <xdr:cNvPr id="19" name="Rectángulo: esquinas redondeadas 18">
          <a:extLst>
            <a:ext uri="{FF2B5EF4-FFF2-40B4-BE49-F238E27FC236}">
              <a16:creationId xmlns:a16="http://schemas.microsoft.com/office/drawing/2014/main" id="{DACD9A96-477E-484F-A12B-B81234B50011}"/>
            </a:ext>
          </a:extLst>
        </xdr:cNvPr>
        <xdr:cNvSpPr/>
      </xdr:nvSpPr>
      <xdr:spPr>
        <a:xfrm>
          <a:off x="3762375" y="6429376"/>
          <a:ext cx="1752600"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DEPARTAMENTOS</a:t>
          </a:r>
        </a:p>
      </xdr:txBody>
    </xdr:sp>
    <xdr:clientData/>
  </xdr:twoCellAnchor>
  <xdr:twoCellAnchor>
    <xdr:from>
      <xdr:col>10</xdr:col>
      <xdr:colOff>57150</xdr:colOff>
      <xdr:row>31</xdr:row>
      <xdr:rowOff>85725</xdr:rowOff>
    </xdr:from>
    <xdr:to>
      <xdr:col>18</xdr:col>
      <xdr:colOff>47625</xdr:colOff>
      <xdr:row>32</xdr:row>
      <xdr:rowOff>180976</xdr:rowOff>
    </xdr:to>
    <xdr:sp macro="" textlink="">
      <xdr:nvSpPr>
        <xdr:cNvPr id="20" name="Rectángulo: esquinas redondeadas 19">
          <a:extLst>
            <a:ext uri="{FF2B5EF4-FFF2-40B4-BE49-F238E27FC236}">
              <a16:creationId xmlns:a16="http://schemas.microsoft.com/office/drawing/2014/main" id="{533EE070-DB10-4AB5-AEE5-E6309129496F}"/>
            </a:ext>
          </a:extLst>
        </xdr:cNvPr>
        <xdr:cNvSpPr/>
      </xdr:nvSpPr>
      <xdr:spPr>
        <a:xfrm>
          <a:off x="7505700" y="6429375"/>
          <a:ext cx="4933950"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COMUNIDADES</a:t>
          </a:r>
        </a:p>
      </xdr:txBody>
    </xdr:sp>
    <xdr:clientData/>
  </xdr:twoCellAnchor>
  <xdr:twoCellAnchor>
    <xdr:from>
      <xdr:col>1</xdr:col>
      <xdr:colOff>38099</xdr:colOff>
      <xdr:row>39</xdr:row>
      <xdr:rowOff>114300</xdr:rowOff>
    </xdr:from>
    <xdr:to>
      <xdr:col>2</xdr:col>
      <xdr:colOff>85724</xdr:colOff>
      <xdr:row>47</xdr:row>
      <xdr:rowOff>9524</xdr:rowOff>
    </xdr:to>
    <xdr:sp macro="" textlink="">
      <xdr:nvSpPr>
        <xdr:cNvPr id="21" name="Rectángulo: esquinas redondeadas 20">
          <a:extLst>
            <a:ext uri="{FF2B5EF4-FFF2-40B4-BE49-F238E27FC236}">
              <a16:creationId xmlns:a16="http://schemas.microsoft.com/office/drawing/2014/main" id="{011BE3D3-4937-4E94-90B9-8E54DE64C1CE}"/>
            </a:ext>
          </a:extLst>
        </xdr:cNvPr>
        <xdr:cNvSpPr/>
      </xdr:nvSpPr>
      <xdr:spPr>
        <a:xfrm>
          <a:off x="200024" y="8029575"/>
          <a:ext cx="809625" cy="3286124"/>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41</xdr:row>
      <xdr:rowOff>371475</xdr:rowOff>
    </xdr:from>
    <xdr:ext cx="800100" cy="375680"/>
    <xdr:sp macro="" textlink="">
      <xdr:nvSpPr>
        <xdr:cNvPr id="22" name="CuadroTexto 21">
          <a:extLst>
            <a:ext uri="{FF2B5EF4-FFF2-40B4-BE49-F238E27FC236}">
              <a16:creationId xmlns:a16="http://schemas.microsoft.com/office/drawing/2014/main" id="{8CC40668-048F-430A-80C1-CA59898D7477}"/>
            </a:ext>
          </a:extLst>
        </xdr:cNvPr>
        <xdr:cNvSpPr txBox="1"/>
      </xdr:nvSpPr>
      <xdr:spPr>
        <a:xfrm>
          <a:off x="200025" y="8601075"/>
          <a:ext cx="800100" cy="375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RIESGOS Y OPORTUNIDADES</a:t>
          </a:r>
          <a:r>
            <a:rPr lang="es-MX" sz="800" b="1" baseline="0">
              <a:solidFill>
                <a:schemeClr val="bg1"/>
              </a:solidFill>
            </a:rPr>
            <a:t> DEL PROYECTO</a:t>
          </a:r>
          <a:endParaRPr lang="es-MX" sz="800" b="1">
            <a:solidFill>
              <a:schemeClr val="bg1"/>
            </a:solidFill>
          </a:endParaRPr>
        </a:p>
      </xdr:txBody>
    </xdr:sp>
    <xdr:clientData/>
  </xdr:oneCellAnchor>
  <xdr:twoCellAnchor>
    <xdr:from>
      <xdr:col>7</xdr:col>
      <xdr:colOff>0</xdr:colOff>
      <xdr:row>40</xdr:row>
      <xdr:rowOff>0</xdr:rowOff>
    </xdr:from>
    <xdr:to>
      <xdr:col>8</xdr:col>
      <xdr:colOff>47625</xdr:colOff>
      <xdr:row>43</xdr:row>
      <xdr:rowOff>428625</xdr:rowOff>
    </xdr:to>
    <xdr:sp macro="" textlink="">
      <xdr:nvSpPr>
        <xdr:cNvPr id="23" name="Rectángulo: esquinas redondeadas 22">
          <a:extLst>
            <a:ext uri="{FF2B5EF4-FFF2-40B4-BE49-F238E27FC236}">
              <a16:creationId xmlns:a16="http://schemas.microsoft.com/office/drawing/2014/main" id="{BB85FE1F-CFD6-445F-B6E0-6BD389703D84}"/>
            </a:ext>
          </a:extLst>
        </xdr:cNvPr>
        <xdr:cNvSpPr/>
      </xdr:nvSpPr>
      <xdr:spPr>
        <a:xfrm>
          <a:off x="4762500" y="8039100"/>
          <a:ext cx="809625" cy="1733550"/>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41</xdr:row>
      <xdr:rowOff>38100</xdr:rowOff>
    </xdr:from>
    <xdr:ext cx="800100" cy="422616"/>
    <xdr:sp macro="" textlink="">
      <xdr:nvSpPr>
        <xdr:cNvPr id="24" name="CuadroTexto 23">
          <a:extLst>
            <a:ext uri="{FF2B5EF4-FFF2-40B4-BE49-F238E27FC236}">
              <a16:creationId xmlns:a16="http://schemas.microsoft.com/office/drawing/2014/main" id="{34E76E9A-68BC-4638-B924-1C881331EFC8}"/>
            </a:ext>
          </a:extLst>
        </xdr:cNvPr>
        <xdr:cNvSpPr txBox="1"/>
      </xdr:nvSpPr>
      <xdr:spPr>
        <a:xfrm>
          <a:off x="4772025" y="8267700"/>
          <a:ext cx="800100" cy="4226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	REQUISITOS</a:t>
          </a:r>
          <a:r>
            <a:rPr lang="es-MX" sz="900" b="1" baseline="0">
              <a:solidFill>
                <a:schemeClr val="bg1"/>
              </a:solidFill>
            </a:rPr>
            <a:t> DE ENTRADA</a:t>
          </a:r>
          <a:endParaRPr lang="es-MX" sz="900" b="1">
            <a:solidFill>
              <a:schemeClr val="bg1"/>
            </a:solidFill>
          </a:endParaRPr>
        </a:p>
      </xdr:txBody>
    </xdr:sp>
    <xdr:clientData/>
  </xdr:oneCellAnchor>
  <xdr:twoCellAnchor>
    <xdr:from>
      <xdr:col>13</xdr:col>
      <xdr:colOff>0</xdr:colOff>
      <xdr:row>40</xdr:row>
      <xdr:rowOff>0</xdr:rowOff>
    </xdr:from>
    <xdr:to>
      <xdr:col>14</xdr:col>
      <xdr:colOff>47625</xdr:colOff>
      <xdr:row>47</xdr:row>
      <xdr:rowOff>28575</xdr:rowOff>
    </xdr:to>
    <xdr:sp macro="" textlink="">
      <xdr:nvSpPr>
        <xdr:cNvPr id="25" name="Rectángulo: esquinas redondeadas 24">
          <a:extLst>
            <a:ext uri="{FF2B5EF4-FFF2-40B4-BE49-F238E27FC236}">
              <a16:creationId xmlns:a16="http://schemas.microsoft.com/office/drawing/2014/main" id="{25784F89-1BCC-4EDC-81AD-4C9DA2867A9E}"/>
            </a:ext>
          </a:extLst>
        </xdr:cNvPr>
        <xdr:cNvSpPr/>
      </xdr:nvSpPr>
      <xdr:spPr>
        <a:xfrm>
          <a:off x="9153525" y="8039100"/>
          <a:ext cx="809625" cy="3295650"/>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41</xdr:row>
      <xdr:rowOff>95250</xdr:rowOff>
    </xdr:from>
    <xdr:ext cx="800100" cy="281744"/>
    <xdr:sp macro="" textlink="">
      <xdr:nvSpPr>
        <xdr:cNvPr id="26" name="CuadroTexto 25">
          <a:extLst>
            <a:ext uri="{FF2B5EF4-FFF2-40B4-BE49-F238E27FC236}">
              <a16:creationId xmlns:a16="http://schemas.microsoft.com/office/drawing/2014/main" id="{0F4F4368-497A-4106-96E9-F2D2F1701FB4}"/>
            </a:ext>
          </a:extLst>
        </xdr:cNvPr>
        <xdr:cNvSpPr txBox="1"/>
      </xdr:nvSpPr>
      <xdr:spPr>
        <a:xfrm>
          <a:off x="9163050" y="83248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RESTRICCIONES DEL PROYECTO</a:t>
          </a:r>
        </a:p>
      </xdr:txBody>
    </xdr:sp>
    <xdr:clientData/>
  </xdr:oneCellAnchor>
  <xdr:twoCellAnchor editAs="oneCell">
    <xdr:from>
      <xdr:col>7</xdr:col>
      <xdr:colOff>109055</xdr:colOff>
      <xdr:row>42</xdr:row>
      <xdr:rowOff>416026</xdr:rowOff>
    </xdr:from>
    <xdr:to>
      <xdr:col>7</xdr:col>
      <xdr:colOff>703713</xdr:colOff>
      <xdr:row>43</xdr:row>
      <xdr:rowOff>276225</xdr:rowOff>
    </xdr:to>
    <xdr:pic>
      <xdr:nvPicPr>
        <xdr:cNvPr id="27" name="Imagen 26">
          <a:extLst>
            <a:ext uri="{FF2B5EF4-FFF2-40B4-BE49-F238E27FC236}">
              <a16:creationId xmlns:a16="http://schemas.microsoft.com/office/drawing/2014/main" id="{3029D76F-D216-46E0-9224-E8C4C19C4B7A}"/>
            </a:ext>
          </a:extLst>
        </xdr:cNvPr>
        <xdr:cNvPicPr>
          <a:picLocks noChangeAspect="1"/>
        </xdr:cNvPicPr>
      </xdr:nvPicPr>
      <xdr:blipFill>
        <a:blip xmlns:r="http://schemas.openxmlformats.org/officeDocument/2006/relationships" r:embed="rId3" cstate="print">
          <a:lum bright="70000" contrast="-70000"/>
          <a:extLst>
            <a:ext uri="{BEBA8EAE-BF5A-486C-A8C5-ECC9F3942E4B}">
              <a14:imgProps xmlns:a14="http://schemas.microsoft.com/office/drawing/2010/main">
                <a14:imgLayer r:embed="rId4">
                  <a14:imgEffect>
                    <a14:artisticPencilGrayscale/>
                  </a14:imgEffect>
                </a14:imgLayer>
              </a14:imgProps>
            </a:ext>
            <a:ext uri="{28A0092B-C50C-407E-A947-70E740481C1C}">
              <a14:useLocalDpi xmlns:a14="http://schemas.microsoft.com/office/drawing/2010/main" val="0"/>
            </a:ext>
          </a:extLst>
        </a:blip>
        <a:stretch>
          <a:fillRect/>
        </a:stretch>
      </xdr:blipFill>
      <xdr:spPr>
        <a:xfrm>
          <a:off x="4871555" y="9302851"/>
          <a:ext cx="594658" cy="317399"/>
        </a:xfrm>
        <a:prstGeom prst="rect">
          <a:avLst/>
        </a:prstGeom>
      </xdr:spPr>
    </xdr:pic>
    <xdr:clientData/>
  </xdr:twoCellAnchor>
  <xdr:twoCellAnchor>
    <xdr:from>
      <xdr:col>6</xdr:col>
      <xdr:colOff>142875</xdr:colOff>
      <xdr:row>43</xdr:row>
      <xdr:rowOff>447675</xdr:rowOff>
    </xdr:from>
    <xdr:to>
      <xdr:col>8</xdr:col>
      <xdr:colOff>38100</xdr:colOff>
      <xdr:row>47</xdr:row>
      <xdr:rowOff>19050</xdr:rowOff>
    </xdr:to>
    <xdr:sp macro="" textlink="">
      <xdr:nvSpPr>
        <xdr:cNvPr id="28" name="Rectángulo: esquinas redondeadas 27">
          <a:extLst>
            <a:ext uri="{FF2B5EF4-FFF2-40B4-BE49-F238E27FC236}">
              <a16:creationId xmlns:a16="http://schemas.microsoft.com/office/drawing/2014/main" id="{400BBBDF-F534-47DE-9C8E-DF70635B68E9}"/>
            </a:ext>
          </a:extLst>
        </xdr:cNvPr>
        <xdr:cNvSpPr/>
      </xdr:nvSpPr>
      <xdr:spPr>
        <a:xfrm>
          <a:off x="4752975" y="9791700"/>
          <a:ext cx="809625" cy="153352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0</xdr:colOff>
      <xdr:row>44</xdr:row>
      <xdr:rowOff>276225</xdr:rowOff>
    </xdr:from>
    <xdr:ext cx="800100" cy="281744"/>
    <xdr:sp macro="" textlink="">
      <xdr:nvSpPr>
        <xdr:cNvPr id="29" name="CuadroTexto 28">
          <a:extLst>
            <a:ext uri="{FF2B5EF4-FFF2-40B4-BE49-F238E27FC236}">
              <a16:creationId xmlns:a16="http://schemas.microsoft.com/office/drawing/2014/main" id="{31BF0025-8365-4D76-9259-5322FA294B7E}"/>
            </a:ext>
          </a:extLst>
        </xdr:cNvPr>
        <xdr:cNvSpPr txBox="1"/>
      </xdr:nvSpPr>
      <xdr:spPr>
        <a:xfrm>
          <a:off x="4762500" y="1014412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SUPUESTOS DEL PROYECTO</a:t>
          </a:r>
        </a:p>
      </xdr:txBody>
    </xdr:sp>
    <xdr:clientData/>
  </xdr:oneCellAnchor>
  <xdr:twoCellAnchor>
    <xdr:from>
      <xdr:col>1</xdr:col>
      <xdr:colOff>38100</xdr:colOff>
      <xdr:row>47</xdr:row>
      <xdr:rowOff>190500</xdr:rowOff>
    </xdr:from>
    <xdr:to>
      <xdr:col>2</xdr:col>
      <xdr:colOff>28576</xdr:colOff>
      <xdr:row>56</xdr:row>
      <xdr:rowOff>9524</xdr:rowOff>
    </xdr:to>
    <xdr:sp macro="" textlink="">
      <xdr:nvSpPr>
        <xdr:cNvPr id="30" name="Rectángulo: esquinas redondeadas 29">
          <a:extLst>
            <a:ext uri="{FF2B5EF4-FFF2-40B4-BE49-F238E27FC236}">
              <a16:creationId xmlns:a16="http://schemas.microsoft.com/office/drawing/2014/main" id="{8E30121C-3E39-4D7B-8522-D279CDB90662}"/>
            </a:ext>
          </a:extLst>
        </xdr:cNvPr>
        <xdr:cNvSpPr/>
      </xdr:nvSpPr>
      <xdr:spPr>
        <a:xfrm>
          <a:off x="200025" y="11496675"/>
          <a:ext cx="752476" cy="2867024"/>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9525</xdr:colOff>
      <xdr:row>49</xdr:row>
      <xdr:rowOff>428625</xdr:rowOff>
    </xdr:from>
    <xdr:ext cx="800100" cy="500906"/>
    <xdr:sp macro="" textlink="">
      <xdr:nvSpPr>
        <xdr:cNvPr id="31" name="CuadroTexto 30">
          <a:extLst>
            <a:ext uri="{FF2B5EF4-FFF2-40B4-BE49-F238E27FC236}">
              <a16:creationId xmlns:a16="http://schemas.microsoft.com/office/drawing/2014/main" id="{78D680DB-525C-44DD-AE09-67D792B5B783}"/>
            </a:ext>
          </a:extLst>
        </xdr:cNvPr>
        <xdr:cNvSpPr txBox="1"/>
      </xdr:nvSpPr>
      <xdr:spPr>
        <a:xfrm>
          <a:off x="171450" y="12096750"/>
          <a:ext cx="8001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PRINCIPALES</a:t>
          </a:r>
          <a:r>
            <a:rPr lang="es-MX" sz="800" b="1" baseline="0">
              <a:solidFill>
                <a:schemeClr val="bg1"/>
              </a:solidFill>
            </a:rPr>
            <a:t> ACTORES DEL PROYECTO Y SU ROL</a:t>
          </a:r>
          <a:endParaRPr lang="es-MX" sz="800" b="1">
            <a:solidFill>
              <a:schemeClr val="bg1"/>
            </a:solidFill>
          </a:endParaRPr>
        </a:p>
      </xdr:txBody>
    </xdr:sp>
    <xdr:clientData/>
  </xdr:oneCellAnchor>
  <xdr:twoCellAnchor>
    <xdr:from>
      <xdr:col>5</xdr:col>
      <xdr:colOff>209550</xdr:colOff>
      <xdr:row>47</xdr:row>
      <xdr:rowOff>190500</xdr:rowOff>
    </xdr:from>
    <xdr:to>
      <xdr:col>7</xdr:col>
      <xdr:colOff>47626</xdr:colOff>
      <xdr:row>56</xdr:row>
      <xdr:rowOff>9524</xdr:rowOff>
    </xdr:to>
    <xdr:sp macro="" textlink="">
      <xdr:nvSpPr>
        <xdr:cNvPr id="32" name="Rectángulo: esquinas redondeadas 31">
          <a:extLst>
            <a:ext uri="{FF2B5EF4-FFF2-40B4-BE49-F238E27FC236}">
              <a16:creationId xmlns:a16="http://schemas.microsoft.com/office/drawing/2014/main" id="{ABB80BB3-C516-4FB6-A1ED-83B189991076}"/>
            </a:ext>
          </a:extLst>
        </xdr:cNvPr>
        <xdr:cNvSpPr/>
      </xdr:nvSpPr>
      <xdr:spPr>
        <a:xfrm>
          <a:off x="4057650" y="11496675"/>
          <a:ext cx="752476" cy="2867024"/>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5</xdr:col>
      <xdr:colOff>228600</xdr:colOff>
      <xdr:row>49</xdr:row>
      <xdr:rowOff>419100</xdr:rowOff>
    </xdr:from>
    <xdr:ext cx="714375" cy="500906"/>
    <xdr:sp macro="" textlink="">
      <xdr:nvSpPr>
        <xdr:cNvPr id="33" name="CuadroTexto 32">
          <a:extLst>
            <a:ext uri="{FF2B5EF4-FFF2-40B4-BE49-F238E27FC236}">
              <a16:creationId xmlns:a16="http://schemas.microsoft.com/office/drawing/2014/main" id="{F9B3AC03-8DA8-48A0-88B6-9FEB0F231E68}"/>
            </a:ext>
          </a:extLst>
        </xdr:cNvPr>
        <xdr:cNvSpPr txBox="1"/>
      </xdr:nvSpPr>
      <xdr:spPr>
        <a:xfrm>
          <a:off x="4076700" y="12096750"/>
          <a:ext cx="714375"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CICLO DE VIDA EN EL CUAL SE EJECUTA EL PROYECTO</a:t>
          </a:r>
        </a:p>
      </xdr:txBody>
    </xdr:sp>
    <xdr:clientData/>
  </xdr:oneCellAnchor>
  <xdr:twoCellAnchor>
    <xdr:from>
      <xdr:col>11</xdr:col>
      <xdr:colOff>0</xdr:colOff>
      <xdr:row>47</xdr:row>
      <xdr:rowOff>133350</xdr:rowOff>
    </xdr:from>
    <xdr:to>
      <xdr:col>18</xdr:col>
      <xdr:colOff>0</xdr:colOff>
      <xdr:row>49</xdr:row>
      <xdr:rowOff>9525</xdr:rowOff>
    </xdr:to>
    <xdr:sp macro="" textlink="">
      <xdr:nvSpPr>
        <xdr:cNvPr id="34" name="Rectángulo: esquinas redondeadas 33">
          <a:extLst>
            <a:ext uri="{FF2B5EF4-FFF2-40B4-BE49-F238E27FC236}">
              <a16:creationId xmlns:a16="http://schemas.microsoft.com/office/drawing/2014/main" id="{64B5F9D6-AA6C-48ED-B01C-BA5D6FE07FFB}"/>
            </a:ext>
          </a:extLst>
        </xdr:cNvPr>
        <xdr:cNvSpPr/>
      </xdr:nvSpPr>
      <xdr:spPr>
        <a:xfrm>
          <a:off x="7648575" y="11439525"/>
          <a:ext cx="4743450" cy="247650"/>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50" b="1"/>
            <a:t>Presupuesto del proyecto 2020</a:t>
          </a:r>
        </a:p>
        <a:p>
          <a:pPr algn="ctr"/>
          <a:endParaRPr lang="es-MX" sz="1050" b="1"/>
        </a:p>
      </xdr:txBody>
    </xdr:sp>
    <xdr:clientData/>
  </xdr:twoCellAnchor>
  <xdr:twoCellAnchor>
    <xdr:from>
      <xdr:col>1</xdr:col>
      <xdr:colOff>66675</xdr:colOff>
      <xdr:row>57</xdr:row>
      <xdr:rowOff>0</xdr:rowOff>
    </xdr:from>
    <xdr:to>
      <xdr:col>2</xdr:col>
      <xdr:colOff>57151</xdr:colOff>
      <xdr:row>68</xdr:row>
      <xdr:rowOff>38100</xdr:rowOff>
    </xdr:to>
    <xdr:sp macro="" textlink="">
      <xdr:nvSpPr>
        <xdr:cNvPr id="35" name="Rectángulo: esquinas redondeadas 34">
          <a:extLst>
            <a:ext uri="{FF2B5EF4-FFF2-40B4-BE49-F238E27FC236}">
              <a16:creationId xmlns:a16="http://schemas.microsoft.com/office/drawing/2014/main" id="{935D5CFC-C103-4B16-8A13-3CCCB311D2D3}"/>
            </a:ext>
          </a:extLst>
        </xdr:cNvPr>
        <xdr:cNvSpPr/>
      </xdr:nvSpPr>
      <xdr:spPr>
        <a:xfrm>
          <a:off x="228600" y="14478000"/>
          <a:ext cx="752476"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76200</xdr:colOff>
      <xdr:row>59</xdr:row>
      <xdr:rowOff>47625</xdr:rowOff>
    </xdr:from>
    <xdr:ext cx="685800" cy="250453"/>
    <xdr:sp macro="" textlink="">
      <xdr:nvSpPr>
        <xdr:cNvPr id="36" name="CuadroTexto 35">
          <a:extLst>
            <a:ext uri="{FF2B5EF4-FFF2-40B4-BE49-F238E27FC236}">
              <a16:creationId xmlns:a16="http://schemas.microsoft.com/office/drawing/2014/main" id="{DEADDBE2-BF80-46D2-BDD2-B6E357C08E21}"/>
            </a:ext>
          </a:extLst>
        </xdr:cNvPr>
        <xdr:cNvSpPr txBox="1"/>
      </xdr:nvSpPr>
      <xdr:spPr>
        <a:xfrm>
          <a:off x="238125" y="14925675"/>
          <a:ext cx="6858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INDICADORES DEL PROYECTO</a:t>
          </a:r>
        </a:p>
      </xdr:txBody>
    </xdr:sp>
    <xdr:clientData/>
  </xdr:oneCellAnchor>
  <xdr:twoCellAnchor>
    <xdr:from>
      <xdr:col>9</xdr:col>
      <xdr:colOff>371475</xdr:colOff>
      <xdr:row>56</xdr:row>
      <xdr:rowOff>114300</xdr:rowOff>
    </xdr:from>
    <xdr:to>
      <xdr:col>11</xdr:col>
      <xdr:colOff>1</xdr:colOff>
      <xdr:row>68</xdr:row>
      <xdr:rowOff>28575</xdr:rowOff>
    </xdr:to>
    <xdr:sp macro="" textlink="">
      <xdr:nvSpPr>
        <xdr:cNvPr id="37" name="Rectángulo: esquinas redondeadas 36">
          <a:extLst>
            <a:ext uri="{FF2B5EF4-FFF2-40B4-BE49-F238E27FC236}">
              <a16:creationId xmlns:a16="http://schemas.microsoft.com/office/drawing/2014/main" id="{D9ED6FD4-FB25-4CFB-B9FB-0B7E5D261192}"/>
            </a:ext>
          </a:extLst>
        </xdr:cNvPr>
        <xdr:cNvSpPr/>
      </xdr:nvSpPr>
      <xdr:spPr>
        <a:xfrm>
          <a:off x="6848475" y="14468475"/>
          <a:ext cx="80010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14</xdr:col>
      <xdr:colOff>161925</xdr:colOff>
      <xdr:row>56</xdr:row>
      <xdr:rowOff>104775</xdr:rowOff>
    </xdr:from>
    <xdr:to>
      <xdr:col>16</xdr:col>
      <xdr:colOff>9526</xdr:colOff>
      <xdr:row>68</xdr:row>
      <xdr:rowOff>19050</xdr:rowOff>
    </xdr:to>
    <xdr:sp macro="" textlink="">
      <xdr:nvSpPr>
        <xdr:cNvPr id="38" name="Rectángulo: esquinas redondeadas 37">
          <a:extLst>
            <a:ext uri="{FF2B5EF4-FFF2-40B4-BE49-F238E27FC236}">
              <a16:creationId xmlns:a16="http://schemas.microsoft.com/office/drawing/2014/main" id="{59F1ED93-946E-4E20-94A6-A9A97D3270C4}"/>
            </a:ext>
          </a:extLst>
        </xdr:cNvPr>
        <xdr:cNvSpPr/>
      </xdr:nvSpPr>
      <xdr:spPr>
        <a:xfrm>
          <a:off x="10077450" y="14458950"/>
          <a:ext cx="78105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9</xdr:col>
      <xdr:colOff>381000</xdr:colOff>
      <xdr:row>59</xdr:row>
      <xdr:rowOff>57150</xdr:rowOff>
    </xdr:from>
    <xdr:ext cx="762000" cy="500906"/>
    <xdr:sp macro="" textlink="">
      <xdr:nvSpPr>
        <xdr:cNvPr id="39" name="CuadroTexto 38">
          <a:extLst>
            <a:ext uri="{FF2B5EF4-FFF2-40B4-BE49-F238E27FC236}">
              <a16:creationId xmlns:a16="http://schemas.microsoft.com/office/drawing/2014/main" id="{B5D0E231-BA1E-4D8E-BCB3-88AAE34AF8B5}"/>
            </a:ext>
          </a:extLst>
        </xdr:cNvPr>
        <xdr:cNvSpPr txBox="1"/>
      </xdr:nvSpPr>
      <xdr:spPr>
        <a:xfrm>
          <a:off x="6858000" y="14935200"/>
          <a:ext cx="7620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TIPO</a:t>
          </a:r>
          <a:r>
            <a:rPr lang="es-MX" sz="800" b="1" baseline="0">
              <a:solidFill>
                <a:schemeClr val="bg1"/>
              </a:solidFill>
            </a:rPr>
            <a:t> DE PROYECTO DE INVERSIÓN SOCIAL</a:t>
          </a:r>
          <a:endParaRPr lang="es-MX" sz="800" b="1">
            <a:solidFill>
              <a:schemeClr val="bg1"/>
            </a:solidFill>
          </a:endParaRPr>
        </a:p>
      </xdr:txBody>
    </xdr:sp>
    <xdr:clientData/>
  </xdr:oneCellAnchor>
  <xdr:oneCellAnchor>
    <xdr:from>
      <xdr:col>14</xdr:col>
      <xdr:colOff>180975</xdr:colOff>
      <xdr:row>59</xdr:row>
      <xdr:rowOff>76200</xdr:rowOff>
    </xdr:from>
    <xdr:ext cx="742950" cy="125227"/>
    <xdr:sp macro="" textlink="">
      <xdr:nvSpPr>
        <xdr:cNvPr id="40" name="CuadroTexto 39">
          <a:extLst>
            <a:ext uri="{FF2B5EF4-FFF2-40B4-BE49-F238E27FC236}">
              <a16:creationId xmlns:a16="http://schemas.microsoft.com/office/drawing/2014/main" id="{CD76C487-AF33-4A97-95BD-949FEBA25EB9}"/>
            </a:ext>
          </a:extLst>
        </xdr:cNvPr>
        <xdr:cNvSpPr txBox="1"/>
      </xdr:nvSpPr>
      <xdr:spPr>
        <a:xfrm>
          <a:off x="10096500" y="14954250"/>
          <a:ext cx="742950"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OBSERVACIONES</a:t>
          </a:r>
        </a:p>
      </xdr:txBody>
    </xdr:sp>
    <xdr:clientData/>
  </xdr:oneCellAnchor>
  <xdr:twoCellAnchor editAs="oneCell">
    <xdr:from>
      <xdr:col>4</xdr:col>
      <xdr:colOff>581025</xdr:colOff>
      <xdr:row>0</xdr:row>
      <xdr:rowOff>28575</xdr:rowOff>
    </xdr:from>
    <xdr:to>
      <xdr:col>6</xdr:col>
      <xdr:colOff>64618</xdr:colOff>
      <xdr:row>0</xdr:row>
      <xdr:rowOff>689317</xdr:rowOff>
    </xdr:to>
    <xdr:pic>
      <xdr:nvPicPr>
        <xdr:cNvPr id="41" name="Picture 2" descr="Resultado de imagen de hocol">
          <a:extLst>
            <a:ext uri="{FF2B5EF4-FFF2-40B4-BE49-F238E27FC236}">
              <a16:creationId xmlns:a16="http://schemas.microsoft.com/office/drawing/2014/main" id="{982D41CC-4E55-489C-9708-A73C0DE46AF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24250" y="28575"/>
          <a:ext cx="1150468" cy="66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149174</xdr:colOff>
      <xdr:row>64</xdr:row>
      <xdr:rowOff>104775</xdr:rowOff>
    </xdr:from>
    <xdr:to>
      <xdr:col>1</xdr:col>
      <xdr:colOff>742798</xdr:colOff>
      <xdr:row>67</xdr:row>
      <xdr:rowOff>76200</xdr:rowOff>
    </xdr:to>
    <xdr:pic>
      <xdr:nvPicPr>
        <xdr:cNvPr id="42" name="Imagen 41">
          <a:extLst>
            <a:ext uri="{FF2B5EF4-FFF2-40B4-BE49-F238E27FC236}">
              <a16:creationId xmlns:a16="http://schemas.microsoft.com/office/drawing/2014/main" id="{BD9EADC1-FA1A-4A00-ACA5-D7791AC5D77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1099" y="15982950"/>
          <a:ext cx="593624" cy="571500"/>
        </a:xfrm>
        <a:prstGeom prst="rect">
          <a:avLst/>
        </a:prstGeom>
      </xdr:spPr>
    </xdr:pic>
    <xdr:clientData/>
  </xdr:twoCellAnchor>
  <xdr:twoCellAnchor editAs="oneCell">
    <xdr:from>
      <xdr:col>1</xdr:col>
      <xdr:colOff>106275</xdr:colOff>
      <xdr:row>53</xdr:row>
      <xdr:rowOff>152642</xdr:rowOff>
    </xdr:from>
    <xdr:to>
      <xdr:col>1</xdr:col>
      <xdr:colOff>723900</xdr:colOff>
      <xdr:row>54</xdr:row>
      <xdr:rowOff>327002</xdr:rowOff>
    </xdr:to>
    <xdr:pic>
      <xdr:nvPicPr>
        <xdr:cNvPr id="43" name="Imagen 42">
          <a:extLst>
            <a:ext uri="{FF2B5EF4-FFF2-40B4-BE49-F238E27FC236}">
              <a16:creationId xmlns:a16="http://schemas.microsoft.com/office/drawing/2014/main" id="{DC8F05AE-CB62-4720-AD03-3DDC0801862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68200" y="13449542"/>
          <a:ext cx="617625" cy="619918"/>
        </a:xfrm>
        <a:prstGeom prst="rect">
          <a:avLst/>
        </a:prstGeom>
      </xdr:spPr>
    </xdr:pic>
    <xdr:clientData/>
  </xdr:twoCellAnchor>
  <xdr:twoCellAnchor editAs="oneCell">
    <xdr:from>
      <xdr:col>13</xdr:col>
      <xdr:colOff>104775</xdr:colOff>
      <xdr:row>45</xdr:row>
      <xdr:rowOff>181584</xdr:rowOff>
    </xdr:from>
    <xdr:to>
      <xdr:col>13</xdr:col>
      <xdr:colOff>690650</xdr:colOff>
      <xdr:row>46</xdr:row>
      <xdr:rowOff>292095</xdr:rowOff>
    </xdr:to>
    <xdr:pic>
      <xdr:nvPicPr>
        <xdr:cNvPr id="44" name="Imagen 43">
          <a:extLst>
            <a:ext uri="{FF2B5EF4-FFF2-40B4-BE49-F238E27FC236}">
              <a16:creationId xmlns:a16="http://schemas.microsoft.com/office/drawing/2014/main" id="{87170B6A-79B9-4127-A42C-A5B6C1A7CBC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58300" y="10573359"/>
          <a:ext cx="585875" cy="567711"/>
        </a:xfrm>
        <a:prstGeom prst="rect">
          <a:avLst/>
        </a:prstGeom>
      </xdr:spPr>
    </xdr:pic>
    <xdr:clientData/>
  </xdr:twoCellAnchor>
  <xdr:twoCellAnchor editAs="oneCell">
    <xdr:from>
      <xdr:col>5</xdr:col>
      <xdr:colOff>276225</xdr:colOff>
      <xdr:row>53</xdr:row>
      <xdr:rowOff>268555</xdr:rowOff>
    </xdr:from>
    <xdr:to>
      <xdr:col>6</xdr:col>
      <xdr:colOff>74345</xdr:colOff>
      <xdr:row>54</xdr:row>
      <xdr:rowOff>388409</xdr:rowOff>
    </xdr:to>
    <xdr:pic>
      <xdr:nvPicPr>
        <xdr:cNvPr id="45" name="Imagen 44">
          <a:extLst>
            <a:ext uri="{FF2B5EF4-FFF2-40B4-BE49-F238E27FC236}">
              <a16:creationId xmlns:a16="http://schemas.microsoft.com/office/drawing/2014/main" id="{90C12093-0435-428A-A65A-1AF2E16E342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124325" y="13565455"/>
          <a:ext cx="560120" cy="565412"/>
        </a:xfrm>
        <a:prstGeom prst="rect">
          <a:avLst/>
        </a:prstGeom>
      </xdr:spPr>
    </xdr:pic>
    <xdr:clientData/>
  </xdr:twoCellAnchor>
  <xdr:twoCellAnchor editAs="oneCell">
    <xdr:from>
      <xdr:col>11</xdr:col>
      <xdr:colOff>990599</xdr:colOff>
      <xdr:row>47</xdr:row>
      <xdr:rowOff>180661</xdr:rowOff>
    </xdr:from>
    <xdr:to>
      <xdr:col>12</xdr:col>
      <xdr:colOff>119172</xdr:colOff>
      <xdr:row>49</xdr:row>
      <xdr:rowOff>293318</xdr:rowOff>
    </xdr:to>
    <xdr:pic>
      <xdr:nvPicPr>
        <xdr:cNvPr id="46" name="Imagen 45">
          <a:extLst>
            <a:ext uri="{FF2B5EF4-FFF2-40B4-BE49-F238E27FC236}">
              <a16:creationId xmlns:a16="http://schemas.microsoft.com/office/drawing/2014/main" id="{688F3973-634D-4BBA-8DAF-46F624DFEC4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639174" y="11486836"/>
          <a:ext cx="481123" cy="484132"/>
        </a:xfrm>
        <a:prstGeom prst="rect">
          <a:avLst/>
        </a:prstGeom>
      </xdr:spPr>
    </xdr:pic>
    <xdr:clientData/>
  </xdr:twoCellAnchor>
  <xdr:twoCellAnchor editAs="oneCell">
    <xdr:from>
      <xdr:col>9</xdr:col>
      <xdr:colOff>480590</xdr:colOff>
      <xdr:row>63</xdr:row>
      <xdr:rowOff>171449</xdr:rowOff>
    </xdr:from>
    <xdr:to>
      <xdr:col>10</xdr:col>
      <xdr:colOff>161925</xdr:colOff>
      <xdr:row>67</xdr:row>
      <xdr:rowOff>110380</xdr:rowOff>
    </xdr:to>
    <xdr:pic>
      <xdr:nvPicPr>
        <xdr:cNvPr id="47" name="Imagen 46">
          <a:extLst>
            <a:ext uri="{FF2B5EF4-FFF2-40B4-BE49-F238E27FC236}">
              <a16:creationId xmlns:a16="http://schemas.microsoft.com/office/drawing/2014/main" id="{4B4E28E8-2AE1-4A19-975C-9C49CDC1E14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957590" y="15849599"/>
          <a:ext cx="652885" cy="739032"/>
        </a:xfrm>
        <a:prstGeom prst="rect">
          <a:avLst/>
        </a:prstGeom>
      </xdr:spPr>
    </xdr:pic>
    <xdr:clientData/>
  </xdr:twoCellAnchor>
  <xdr:twoCellAnchor editAs="oneCell">
    <xdr:from>
      <xdr:col>14</xdr:col>
      <xdr:colOff>270601</xdr:colOff>
      <xdr:row>64</xdr:row>
      <xdr:rowOff>766</xdr:rowOff>
    </xdr:from>
    <xdr:to>
      <xdr:col>15</xdr:col>
      <xdr:colOff>38100</xdr:colOff>
      <xdr:row>67</xdr:row>
      <xdr:rowOff>115604</xdr:rowOff>
    </xdr:to>
    <xdr:pic>
      <xdr:nvPicPr>
        <xdr:cNvPr id="48" name="Imagen 47">
          <a:extLst>
            <a:ext uri="{FF2B5EF4-FFF2-40B4-BE49-F238E27FC236}">
              <a16:creationId xmlns:a16="http://schemas.microsoft.com/office/drawing/2014/main" id="{BACFB7B6-B4AE-4614-B40E-9775B12A38E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186126" y="15878941"/>
          <a:ext cx="548549" cy="714913"/>
        </a:xfrm>
        <a:prstGeom prst="rect">
          <a:avLst/>
        </a:prstGeom>
      </xdr:spPr>
    </xdr:pic>
    <xdr:clientData/>
  </xdr:twoCellAnchor>
  <xdr:twoCellAnchor editAs="oneCell">
    <xdr:from>
      <xdr:col>1</xdr:col>
      <xdr:colOff>76199</xdr:colOff>
      <xdr:row>27</xdr:row>
      <xdr:rowOff>28576</xdr:rowOff>
    </xdr:from>
    <xdr:to>
      <xdr:col>1</xdr:col>
      <xdr:colOff>691340</xdr:colOff>
      <xdr:row>30</xdr:row>
      <xdr:rowOff>76320</xdr:rowOff>
    </xdr:to>
    <xdr:pic>
      <xdr:nvPicPr>
        <xdr:cNvPr id="49" name="Imagen 48">
          <a:extLst>
            <a:ext uri="{FF2B5EF4-FFF2-40B4-BE49-F238E27FC236}">
              <a16:creationId xmlns:a16="http://schemas.microsoft.com/office/drawing/2014/main" id="{65759FD0-F083-4D1D-9087-6BF47ADB733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38124" y="5657851"/>
          <a:ext cx="615141" cy="619244"/>
        </a:xfrm>
        <a:prstGeom prst="rect">
          <a:avLst/>
        </a:prstGeom>
      </xdr:spPr>
    </xdr:pic>
    <xdr:clientData/>
  </xdr:twoCellAnchor>
  <xdr:twoCellAnchor editAs="oneCell">
    <xdr:from>
      <xdr:col>13</xdr:col>
      <xdr:colOff>114299</xdr:colOff>
      <xdr:row>14</xdr:row>
      <xdr:rowOff>126574</xdr:rowOff>
    </xdr:from>
    <xdr:to>
      <xdr:col>13</xdr:col>
      <xdr:colOff>733424</xdr:colOff>
      <xdr:row>17</xdr:row>
      <xdr:rowOff>174199</xdr:rowOff>
    </xdr:to>
    <xdr:pic>
      <xdr:nvPicPr>
        <xdr:cNvPr id="50" name="Imagen 49">
          <a:extLst>
            <a:ext uri="{FF2B5EF4-FFF2-40B4-BE49-F238E27FC236}">
              <a16:creationId xmlns:a16="http://schemas.microsoft.com/office/drawing/2014/main" id="{9BB27025-BCE4-474F-B35C-3B3C085C868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267824" y="3336499"/>
          <a:ext cx="619125" cy="619125"/>
        </a:xfrm>
        <a:prstGeom prst="rect">
          <a:avLst/>
        </a:prstGeom>
      </xdr:spPr>
    </xdr:pic>
    <xdr:clientData/>
  </xdr:twoCellAnchor>
  <xdr:twoCellAnchor editAs="oneCell">
    <xdr:from>
      <xdr:col>13</xdr:col>
      <xdr:colOff>136071</xdr:colOff>
      <xdr:row>26</xdr:row>
      <xdr:rowOff>68036</xdr:rowOff>
    </xdr:from>
    <xdr:to>
      <xdr:col>13</xdr:col>
      <xdr:colOff>679177</xdr:colOff>
      <xdr:row>30</xdr:row>
      <xdr:rowOff>33195</xdr:rowOff>
    </xdr:to>
    <xdr:pic>
      <xdr:nvPicPr>
        <xdr:cNvPr id="51" name="Imagen 50">
          <a:extLst>
            <a:ext uri="{FF2B5EF4-FFF2-40B4-BE49-F238E27FC236}">
              <a16:creationId xmlns:a16="http://schemas.microsoft.com/office/drawing/2014/main" id="{857DD0F2-118D-472B-AAE3-A347BB41EAD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289596" y="5506811"/>
          <a:ext cx="543106" cy="727159"/>
        </a:xfrm>
        <a:prstGeom prst="rect">
          <a:avLst/>
        </a:prstGeom>
      </xdr:spPr>
    </xdr:pic>
    <xdr:clientData/>
  </xdr:twoCellAnchor>
  <xdr:twoCellAnchor editAs="oneCell">
    <xdr:from>
      <xdr:col>1</xdr:col>
      <xdr:colOff>51376</xdr:colOff>
      <xdr:row>45</xdr:row>
      <xdr:rowOff>203689</xdr:rowOff>
    </xdr:from>
    <xdr:to>
      <xdr:col>2</xdr:col>
      <xdr:colOff>57571</xdr:colOff>
      <xdr:row>46</xdr:row>
      <xdr:rowOff>308551</xdr:rowOff>
    </xdr:to>
    <xdr:pic>
      <xdr:nvPicPr>
        <xdr:cNvPr id="52" name="Imagen 51">
          <a:extLst>
            <a:ext uri="{FF2B5EF4-FFF2-40B4-BE49-F238E27FC236}">
              <a16:creationId xmlns:a16="http://schemas.microsoft.com/office/drawing/2014/main" id="{955A8060-9821-4F32-8A7C-BE4F5EFAC54C}"/>
            </a:ext>
          </a:extLst>
        </xdr:cNvPr>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artisticPencilSketch/>
                  </a14:imgEffect>
                </a14:imgLayer>
              </a14:imgProps>
            </a:ext>
            <a:ext uri="{28A0092B-C50C-407E-A947-70E740481C1C}">
              <a14:useLocalDpi xmlns:a14="http://schemas.microsoft.com/office/drawing/2010/main" val="0"/>
            </a:ext>
          </a:extLst>
        </a:blip>
        <a:stretch>
          <a:fillRect/>
        </a:stretch>
      </xdr:blipFill>
      <xdr:spPr>
        <a:xfrm>
          <a:off x="213301" y="10595464"/>
          <a:ext cx="768195" cy="562062"/>
        </a:xfrm>
        <a:prstGeom prst="rect">
          <a:avLst/>
        </a:prstGeom>
      </xdr:spPr>
    </xdr:pic>
    <xdr:clientData/>
  </xdr:twoCellAnchor>
  <xdr:twoCellAnchor editAs="oneCell">
    <xdr:from>
      <xdr:col>7</xdr:col>
      <xdr:colOff>136071</xdr:colOff>
      <xdr:row>14</xdr:row>
      <xdr:rowOff>108857</xdr:rowOff>
    </xdr:from>
    <xdr:to>
      <xdr:col>7</xdr:col>
      <xdr:colOff>696191</xdr:colOff>
      <xdr:row>17</xdr:row>
      <xdr:rowOff>86591</xdr:rowOff>
    </xdr:to>
    <xdr:pic>
      <xdr:nvPicPr>
        <xdr:cNvPr id="53" name="Imagen 52">
          <a:extLst>
            <a:ext uri="{FF2B5EF4-FFF2-40B4-BE49-F238E27FC236}">
              <a16:creationId xmlns:a16="http://schemas.microsoft.com/office/drawing/2014/main" id="{25F43F70-4A40-4B55-BF54-85445826DB4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98571" y="3318782"/>
          <a:ext cx="560120" cy="549234"/>
        </a:xfrm>
        <a:prstGeom prst="rect">
          <a:avLst/>
        </a:prstGeom>
      </xdr:spPr>
    </xdr:pic>
    <xdr:clientData/>
  </xdr:twoCellAnchor>
  <xdr:twoCellAnchor editAs="oneCell">
    <xdr:from>
      <xdr:col>7</xdr:col>
      <xdr:colOff>56326</xdr:colOff>
      <xdr:row>45</xdr:row>
      <xdr:rowOff>272143</xdr:rowOff>
    </xdr:from>
    <xdr:to>
      <xdr:col>8</xdr:col>
      <xdr:colOff>25460</xdr:colOff>
      <xdr:row>46</xdr:row>
      <xdr:rowOff>350226</xdr:rowOff>
    </xdr:to>
    <xdr:pic>
      <xdr:nvPicPr>
        <xdr:cNvPr id="54" name="Imagen 53">
          <a:extLst>
            <a:ext uri="{FF2B5EF4-FFF2-40B4-BE49-F238E27FC236}">
              <a16:creationId xmlns:a16="http://schemas.microsoft.com/office/drawing/2014/main" id="{C528B8BF-BFC6-4E3B-BEB0-28F07D0C249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818826" y="10663918"/>
          <a:ext cx="731134" cy="535283"/>
        </a:xfrm>
        <a:prstGeom prst="rect">
          <a:avLst/>
        </a:prstGeom>
      </xdr:spPr>
    </xdr:pic>
    <xdr:clientData/>
  </xdr:twoCellAnchor>
  <xdr:twoCellAnchor editAs="oneCell">
    <xdr:from>
      <xdr:col>1</xdr:col>
      <xdr:colOff>433917</xdr:colOff>
      <xdr:row>0</xdr:row>
      <xdr:rowOff>687917</xdr:rowOff>
    </xdr:from>
    <xdr:to>
      <xdr:col>4</xdr:col>
      <xdr:colOff>203199</xdr:colOff>
      <xdr:row>7</xdr:row>
      <xdr:rowOff>108764</xdr:rowOff>
    </xdr:to>
    <xdr:pic>
      <xdr:nvPicPr>
        <xdr:cNvPr id="56" name="Imagen 55">
          <a:extLst>
            <a:ext uri="{FF2B5EF4-FFF2-40B4-BE49-F238E27FC236}">
              <a16:creationId xmlns:a16="http://schemas.microsoft.com/office/drawing/2014/main" id="{40FB4A96-291C-4328-B877-484014A3CBB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92667" y="687917"/>
          <a:ext cx="2552699" cy="128351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18</xdr:col>
      <xdr:colOff>0</xdr:colOff>
      <xdr:row>69</xdr:row>
      <xdr:rowOff>0</xdr:rowOff>
    </xdr:from>
    <xdr:to>
      <xdr:col>19</xdr:col>
      <xdr:colOff>87477</xdr:colOff>
      <xdr:row>70</xdr:row>
      <xdr:rowOff>14399</xdr:rowOff>
    </xdr:to>
    <xdr:pic>
      <xdr:nvPicPr>
        <xdr:cNvPr id="2" name="Imagen 1">
          <a:extLst>
            <a:ext uri="{FF2B5EF4-FFF2-40B4-BE49-F238E27FC236}">
              <a16:creationId xmlns:a16="http://schemas.microsoft.com/office/drawing/2014/main" id="{59478439-5AC8-472D-A961-C627627FF7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92025" y="17411700"/>
          <a:ext cx="211302" cy="204899"/>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3" name="Rectángulo: esquinas redondeadas 2">
          <a:extLst>
            <a:ext uri="{FF2B5EF4-FFF2-40B4-BE49-F238E27FC236}">
              <a16:creationId xmlns:a16="http://schemas.microsoft.com/office/drawing/2014/main" id="{8A6FA23F-D6D5-4D1A-B81F-3529F11C8EBA}"/>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xdr:col>
      <xdr:colOff>149250</xdr:colOff>
      <xdr:row>14</xdr:row>
      <xdr:rowOff>159436</xdr:rowOff>
    </xdr:from>
    <xdr:to>
      <xdr:col>1</xdr:col>
      <xdr:colOff>700741</xdr:colOff>
      <xdr:row>17</xdr:row>
      <xdr:rowOff>142875</xdr:rowOff>
    </xdr:to>
    <xdr:pic>
      <xdr:nvPicPr>
        <xdr:cNvPr id="4" name="Imagen 3">
          <a:extLst>
            <a:ext uri="{FF2B5EF4-FFF2-40B4-BE49-F238E27FC236}">
              <a16:creationId xmlns:a16="http://schemas.microsoft.com/office/drawing/2014/main" id="{5A7F4DE5-19CC-434D-BBC9-47D2E03B8B55}"/>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a:off x="311175" y="3369361"/>
          <a:ext cx="551491" cy="554939"/>
        </a:xfrm>
        <a:prstGeom prst="rect">
          <a:avLst/>
        </a:prstGeom>
      </xdr:spPr>
    </xdr:pic>
    <xdr:clientData/>
  </xdr:twoCellAnchor>
  <xdr:oneCellAnchor>
    <xdr:from>
      <xdr:col>1</xdr:col>
      <xdr:colOff>38100</xdr:colOff>
      <xdr:row>9</xdr:row>
      <xdr:rowOff>104775</xdr:rowOff>
    </xdr:from>
    <xdr:ext cx="800100" cy="281744"/>
    <xdr:sp macro="" textlink="">
      <xdr:nvSpPr>
        <xdr:cNvPr id="5" name="CuadroTexto 4">
          <a:extLst>
            <a:ext uri="{FF2B5EF4-FFF2-40B4-BE49-F238E27FC236}">
              <a16:creationId xmlns:a16="http://schemas.microsoft.com/office/drawing/2014/main" id="{6F67ECAD-7940-4972-8851-B1E35CD48089}"/>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7</xdr:col>
      <xdr:colOff>0</xdr:colOff>
      <xdr:row>8</xdr:row>
      <xdr:rowOff>0</xdr:rowOff>
    </xdr:from>
    <xdr:to>
      <xdr:col>8</xdr:col>
      <xdr:colOff>47625</xdr:colOff>
      <xdr:row>18</xdr:row>
      <xdr:rowOff>28575</xdr:rowOff>
    </xdr:to>
    <xdr:sp macro="" textlink="">
      <xdr:nvSpPr>
        <xdr:cNvPr id="6" name="Rectángulo: esquinas redondeadas 5">
          <a:extLst>
            <a:ext uri="{FF2B5EF4-FFF2-40B4-BE49-F238E27FC236}">
              <a16:creationId xmlns:a16="http://schemas.microsoft.com/office/drawing/2014/main" id="{E00A6625-2EEF-48DE-8D03-B83EC01D218E}"/>
            </a:ext>
          </a:extLst>
        </xdr:cNvPr>
        <xdr:cNvSpPr/>
      </xdr:nvSpPr>
      <xdr:spPr>
        <a:xfrm>
          <a:off x="4762500"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9</xdr:row>
      <xdr:rowOff>95250</xdr:rowOff>
    </xdr:from>
    <xdr:ext cx="800100" cy="563488"/>
    <xdr:sp macro="" textlink="">
      <xdr:nvSpPr>
        <xdr:cNvPr id="7" name="CuadroTexto 6">
          <a:extLst>
            <a:ext uri="{FF2B5EF4-FFF2-40B4-BE49-F238E27FC236}">
              <a16:creationId xmlns:a16="http://schemas.microsoft.com/office/drawing/2014/main" id="{536F2BF5-DBEB-4FB0-98D4-7B0797547680}"/>
            </a:ext>
          </a:extLst>
        </xdr:cNvPr>
        <xdr:cNvSpPr txBox="1"/>
      </xdr:nvSpPr>
      <xdr:spPr>
        <a:xfrm>
          <a:off x="4772025" y="2352675"/>
          <a:ext cx="800100" cy="563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VISIÓN DEL CAMBIO UNA VEZ</a:t>
          </a:r>
          <a:r>
            <a:rPr lang="es-MX" sz="900" b="1" baseline="0">
              <a:solidFill>
                <a:schemeClr val="bg1"/>
              </a:solidFill>
            </a:rPr>
            <a:t> FINALIZADO EL PROYECTO</a:t>
          </a:r>
          <a:endParaRPr lang="es-MX" sz="900" b="1">
            <a:solidFill>
              <a:schemeClr val="bg1"/>
            </a:solidFill>
          </a:endParaRPr>
        </a:p>
      </xdr:txBody>
    </xdr:sp>
    <xdr:clientData/>
  </xdr:oneCellAnchor>
  <xdr:twoCellAnchor>
    <xdr:from>
      <xdr:col>13</xdr:col>
      <xdr:colOff>0</xdr:colOff>
      <xdr:row>8</xdr:row>
      <xdr:rowOff>0</xdr:rowOff>
    </xdr:from>
    <xdr:to>
      <xdr:col>14</xdr:col>
      <xdr:colOff>47625</xdr:colOff>
      <xdr:row>18</xdr:row>
      <xdr:rowOff>28575</xdr:rowOff>
    </xdr:to>
    <xdr:sp macro="" textlink="">
      <xdr:nvSpPr>
        <xdr:cNvPr id="8" name="Rectángulo: esquinas redondeadas 7">
          <a:extLst>
            <a:ext uri="{FF2B5EF4-FFF2-40B4-BE49-F238E27FC236}">
              <a16:creationId xmlns:a16="http://schemas.microsoft.com/office/drawing/2014/main" id="{EF4AEDF7-48EF-4A1E-807B-6D8FF5115A9E}"/>
            </a:ext>
          </a:extLst>
        </xdr:cNvPr>
        <xdr:cNvSpPr/>
      </xdr:nvSpPr>
      <xdr:spPr>
        <a:xfrm>
          <a:off x="9153525"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9</xdr:row>
      <xdr:rowOff>95250</xdr:rowOff>
    </xdr:from>
    <xdr:ext cx="800100" cy="281744"/>
    <xdr:sp macro="" textlink="">
      <xdr:nvSpPr>
        <xdr:cNvPr id="9" name="CuadroTexto 8">
          <a:extLst>
            <a:ext uri="{FF2B5EF4-FFF2-40B4-BE49-F238E27FC236}">
              <a16:creationId xmlns:a16="http://schemas.microsoft.com/office/drawing/2014/main" id="{200212E2-53D3-4597-9F98-EA82FA64DF7D}"/>
            </a:ext>
          </a:extLst>
        </xdr:cNvPr>
        <xdr:cNvSpPr txBox="1"/>
      </xdr:nvSpPr>
      <xdr:spPr>
        <a:xfrm>
          <a:off x="9163050" y="23526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OBJETIVO DEL PROYECTO</a:t>
          </a:r>
        </a:p>
      </xdr:txBody>
    </xdr:sp>
    <xdr:clientData/>
  </xdr:oneCellAnchor>
  <xdr:twoCellAnchor>
    <xdr:from>
      <xdr:col>1</xdr:col>
      <xdr:colOff>0</xdr:colOff>
      <xdr:row>19</xdr:row>
      <xdr:rowOff>0</xdr:rowOff>
    </xdr:from>
    <xdr:to>
      <xdr:col>2</xdr:col>
      <xdr:colOff>85725</xdr:colOff>
      <xdr:row>31</xdr:row>
      <xdr:rowOff>0</xdr:rowOff>
    </xdr:to>
    <xdr:sp macro="" textlink="">
      <xdr:nvSpPr>
        <xdr:cNvPr id="10" name="Rectángulo: esquinas redondeadas 9">
          <a:extLst>
            <a:ext uri="{FF2B5EF4-FFF2-40B4-BE49-F238E27FC236}">
              <a16:creationId xmlns:a16="http://schemas.microsoft.com/office/drawing/2014/main" id="{E3640128-E4DA-460F-A815-56B3217B1043}"/>
            </a:ext>
          </a:extLst>
        </xdr:cNvPr>
        <xdr:cNvSpPr/>
      </xdr:nvSpPr>
      <xdr:spPr>
        <a:xfrm>
          <a:off x="161925" y="4105275"/>
          <a:ext cx="847725" cy="2238375"/>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22</xdr:row>
      <xdr:rowOff>180975</xdr:rowOff>
    </xdr:from>
    <xdr:ext cx="800100" cy="281744"/>
    <xdr:sp macro="" textlink="">
      <xdr:nvSpPr>
        <xdr:cNvPr id="11" name="CuadroTexto 10">
          <a:extLst>
            <a:ext uri="{FF2B5EF4-FFF2-40B4-BE49-F238E27FC236}">
              <a16:creationId xmlns:a16="http://schemas.microsoft.com/office/drawing/2014/main" id="{0D35FFA1-1468-4DD8-BC88-87FA7421E364}"/>
            </a:ext>
          </a:extLst>
        </xdr:cNvPr>
        <xdr:cNvSpPr txBox="1"/>
      </xdr:nvSpPr>
      <xdr:spPr>
        <a:xfrm>
          <a:off x="2000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oneCellAnchor>
    <xdr:from>
      <xdr:col>13</xdr:col>
      <xdr:colOff>38100</xdr:colOff>
      <xdr:row>22</xdr:row>
      <xdr:rowOff>180975</xdr:rowOff>
    </xdr:from>
    <xdr:ext cx="800100" cy="281744"/>
    <xdr:sp macro="" textlink="">
      <xdr:nvSpPr>
        <xdr:cNvPr id="12" name="CuadroTexto 11">
          <a:extLst>
            <a:ext uri="{FF2B5EF4-FFF2-40B4-BE49-F238E27FC236}">
              <a16:creationId xmlns:a16="http://schemas.microsoft.com/office/drawing/2014/main" id="{39800E26-5831-42A3-ADF4-B52DC92D37DD}"/>
            </a:ext>
          </a:extLst>
        </xdr:cNvPr>
        <xdr:cNvSpPr txBox="1"/>
      </xdr:nvSpPr>
      <xdr:spPr>
        <a:xfrm>
          <a:off x="91916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twoCellAnchor>
    <xdr:from>
      <xdr:col>12</xdr:col>
      <xdr:colOff>130967</xdr:colOff>
      <xdr:row>18</xdr:row>
      <xdr:rowOff>114300</xdr:rowOff>
    </xdr:from>
    <xdr:to>
      <xdr:col>14</xdr:col>
      <xdr:colOff>47625</xdr:colOff>
      <xdr:row>30</xdr:row>
      <xdr:rowOff>190499</xdr:rowOff>
    </xdr:to>
    <xdr:sp macro="" textlink="">
      <xdr:nvSpPr>
        <xdr:cNvPr id="13" name="Rectángulo: esquinas redondeadas 12">
          <a:extLst>
            <a:ext uri="{FF2B5EF4-FFF2-40B4-BE49-F238E27FC236}">
              <a16:creationId xmlns:a16="http://schemas.microsoft.com/office/drawing/2014/main" id="{B1907205-AD43-41DD-91AE-3E3C98B6EFD1}"/>
            </a:ext>
          </a:extLst>
        </xdr:cNvPr>
        <xdr:cNvSpPr/>
      </xdr:nvSpPr>
      <xdr:spPr>
        <a:xfrm>
          <a:off x="9132092" y="4095750"/>
          <a:ext cx="831058" cy="224789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0</xdr:colOff>
      <xdr:row>22</xdr:row>
      <xdr:rowOff>66675</xdr:rowOff>
    </xdr:from>
    <xdr:ext cx="800100" cy="281744"/>
    <xdr:sp macro="" textlink="">
      <xdr:nvSpPr>
        <xdr:cNvPr id="14" name="CuadroTexto 13">
          <a:extLst>
            <a:ext uri="{FF2B5EF4-FFF2-40B4-BE49-F238E27FC236}">
              <a16:creationId xmlns:a16="http://schemas.microsoft.com/office/drawing/2014/main" id="{25C6FDA7-5629-4F5F-B733-CF6D01993E01}"/>
            </a:ext>
          </a:extLst>
        </xdr:cNvPr>
        <xdr:cNvSpPr txBox="1"/>
      </xdr:nvSpPr>
      <xdr:spPr>
        <a:xfrm>
          <a:off x="9153525" y="47434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ENTREGABLES DEL PROYECTO</a:t>
          </a:r>
        </a:p>
      </xdr:txBody>
    </xdr:sp>
    <xdr:clientData/>
  </xdr:oneCellAnchor>
  <xdr:twoCellAnchor>
    <xdr:from>
      <xdr:col>1</xdr:col>
      <xdr:colOff>0</xdr:colOff>
      <xdr:row>31</xdr:row>
      <xdr:rowOff>85725</xdr:rowOff>
    </xdr:from>
    <xdr:to>
      <xdr:col>3</xdr:col>
      <xdr:colOff>0</xdr:colOff>
      <xdr:row>32</xdr:row>
      <xdr:rowOff>171451</xdr:rowOff>
    </xdr:to>
    <xdr:sp macro="" textlink="">
      <xdr:nvSpPr>
        <xdr:cNvPr id="15" name="Rectángulo: esquinas redondeadas 14">
          <a:extLst>
            <a:ext uri="{FF2B5EF4-FFF2-40B4-BE49-F238E27FC236}">
              <a16:creationId xmlns:a16="http://schemas.microsoft.com/office/drawing/2014/main" id="{059E5228-8D0E-4930-B857-1975DB254199}"/>
            </a:ext>
          </a:extLst>
        </xdr:cNvPr>
        <xdr:cNvSpPr/>
      </xdr:nvSpPr>
      <xdr:spPr>
        <a:xfrm>
          <a:off x="161925" y="6429375"/>
          <a:ext cx="1800225" cy="276226"/>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REGIONES</a:t>
          </a:r>
        </a:p>
      </xdr:txBody>
    </xdr:sp>
    <xdr:clientData/>
  </xdr:twoCellAnchor>
  <xdr:twoCellAnchor>
    <xdr:from>
      <xdr:col>3</xdr:col>
      <xdr:colOff>9525</xdr:colOff>
      <xdr:row>31</xdr:row>
      <xdr:rowOff>85726</xdr:rowOff>
    </xdr:from>
    <xdr:to>
      <xdr:col>4</xdr:col>
      <xdr:colOff>819149</xdr:colOff>
      <xdr:row>32</xdr:row>
      <xdr:rowOff>180976</xdr:rowOff>
    </xdr:to>
    <xdr:sp macro="" textlink="">
      <xdr:nvSpPr>
        <xdr:cNvPr id="16" name="Rectángulo: esquinas redondeadas 15">
          <a:extLst>
            <a:ext uri="{FF2B5EF4-FFF2-40B4-BE49-F238E27FC236}">
              <a16:creationId xmlns:a16="http://schemas.microsoft.com/office/drawing/2014/main" id="{965526AD-0C42-438E-89FC-332F4A8E7EBE}"/>
            </a:ext>
          </a:extLst>
        </xdr:cNvPr>
        <xdr:cNvSpPr/>
      </xdr:nvSpPr>
      <xdr:spPr>
        <a:xfrm>
          <a:off x="1971675" y="6429376"/>
          <a:ext cx="1790699"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OPERACIÓN</a:t>
          </a:r>
          <a:r>
            <a:rPr lang="es-MX" sz="900" b="1" baseline="0"/>
            <a:t> / PROYECTO</a:t>
          </a:r>
          <a:endParaRPr lang="es-MX" sz="900" b="1"/>
        </a:p>
      </xdr:txBody>
    </xdr:sp>
    <xdr:clientData/>
  </xdr:twoCellAnchor>
  <xdr:twoCellAnchor>
    <xdr:from>
      <xdr:col>8</xdr:col>
      <xdr:colOff>19050</xdr:colOff>
      <xdr:row>31</xdr:row>
      <xdr:rowOff>85725</xdr:rowOff>
    </xdr:from>
    <xdr:to>
      <xdr:col>9</xdr:col>
      <xdr:colOff>962025</xdr:colOff>
      <xdr:row>32</xdr:row>
      <xdr:rowOff>180976</xdr:rowOff>
    </xdr:to>
    <xdr:sp macro="" textlink="">
      <xdr:nvSpPr>
        <xdr:cNvPr id="17" name="Rectángulo: esquinas redondeadas 16">
          <a:extLst>
            <a:ext uri="{FF2B5EF4-FFF2-40B4-BE49-F238E27FC236}">
              <a16:creationId xmlns:a16="http://schemas.microsoft.com/office/drawing/2014/main" id="{048E3468-AAD7-404C-B14F-2EE22FABFEB4}"/>
            </a:ext>
          </a:extLst>
        </xdr:cNvPr>
        <xdr:cNvSpPr/>
      </xdr:nvSpPr>
      <xdr:spPr>
        <a:xfrm>
          <a:off x="5543550" y="6429375"/>
          <a:ext cx="1895475"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MUNICIPIOS</a:t>
          </a:r>
        </a:p>
      </xdr:txBody>
    </xdr:sp>
    <xdr:clientData/>
  </xdr:twoCellAnchor>
  <xdr:oneCellAnchor>
    <xdr:from>
      <xdr:col>11</xdr:col>
      <xdr:colOff>723900</xdr:colOff>
      <xdr:row>31</xdr:row>
      <xdr:rowOff>19050</xdr:rowOff>
    </xdr:from>
    <xdr:ext cx="800100" cy="140872"/>
    <xdr:sp macro="" textlink="">
      <xdr:nvSpPr>
        <xdr:cNvPr id="18" name="CuadroTexto 17">
          <a:extLst>
            <a:ext uri="{FF2B5EF4-FFF2-40B4-BE49-F238E27FC236}">
              <a16:creationId xmlns:a16="http://schemas.microsoft.com/office/drawing/2014/main" id="{6646CC08-5EBE-4916-BFB6-5DAAEF1AA158}"/>
            </a:ext>
          </a:extLst>
        </xdr:cNvPr>
        <xdr:cNvSpPr txBox="1"/>
      </xdr:nvSpPr>
      <xdr:spPr>
        <a:xfrm>
          <a:off x="8372475" y="6362700"/>
          <a:ext cx="800100"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MUNICIPIO</a:t>
          </a:r>
        </a:p>
      </xdr:txBody>
    </xdr:sp>
    <xdr:clientData/>
  </xdr:oneCellAnchor>
  <xdr:twoCellAnchor>
    <xdr:from>
      <xdr:col>4</xdr:col>
      <xdr:colOff>819150</xdr:colOff>
      <xdr:row>31</xdr:row>
      <xdr:rowOff>85726</xdr:rowOff>
    </xdr:from>
    <xdr:to>
      <xdr:col>7</xdr:col>
      <xdr:colOff>752475</xdr:colOff>
      <xdr:row>32</xdr:row>
      <xdr:rowOff>180976</xdr:rowOff>
    </xdr:to>
    <xdr:sp macro="" textlink="">
      <xdr:nvSpPr>
        <xdr:cNvPr id="19" name="Rectángulo: esquinas redondeadas 18">
          <a:extLst>
            <a:ext uri="{FF2B5EF4-FFF2-40B4-BE49-F238E27FC236}">
              <a16:creationId xmlns:a16="http://schemas.microsoft.com/office/drawing/2014/main" id="{AD239510-5EDE-4D2D-B8C5-DCFDEE980BFC}"/>
            </a:ext>
          </a:extLst>
        </xdr:cNvPr>
        <xdr:cNvSpPr/>
      </xdr:nvSpPr>
      <xdr:spPr>
        <a:xfrm>
          <a:off x="3762375" y="6429376"/>
          <a:ext cx="1752600"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DEPARTAMENTOS</a:t>
          </a:r>
        </a:p>
      </xdr:txBody>
    </xdr:sp>
    <xdr:clientData/>
  </xdr:twoCellAnchor>
  <xdr:twoCellAnchor>
    <xdr:from>
      <xdr:col>10</xdr:col>
      <xdr:colOff>57150</xdr:colOff>
      <xdr:row>31</xdr:row>
      <xdr:rowOff>85725</xdr:rowOff>
    </xdr:from>
    <xdr:to>
      <xdr:col>18</xdr:col>
      <xdr:colOff>47625</xdr:colOff>
      <xdr:row>32</xdr:row>
      <xdr:rowOff>180976</xdr:rowOff>
    </xdr:to>
    <xdr:sp macro="" textlink="">
      <xdr:nvSpPr>
        <xdr:cNvPr id="20" name="Rectángulo: esquinas redondeadas 19">
          <a:extLst>
            <a:ext uri="{FF2B5EF4-FFF2-40B4-BE49-F238E27FC236}">
              <a16:creationId xmlns:a16="http://schemas.microsoft.com/office/drawing/2014/main" id="{4547751A-F786-46BD-8D5B-D4B1F23C2E77}"/>
            </a:ext>
          </a:extLst>
        </xdr:cNvPr>
        <xdr:cNvSpPr/>
      </xdr:nvSpPr>
      <xdr:spPr>
        <a:xfrm>
          <a:off x="7505700" y="6429375"/>
          <a:ext cx="4933950"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COMUNIDADES</a:t>
          </a:r>
        </a:p>
      </xdr:txBody>
    </xdr:sp>
    <xdr:clientData/>
  </xdr:twoCellAnchor>
  <xdr:twoCellAnchor>
    <xdr:from>
      <xdr:col>1</xdr:col>
      <xdr:colOff>38099</xdr:colOff>
      <xdr:row>39</xdr:row>
      <xdr:rowOff>114300</xdr:rowOff>
    </xdr:from>
    <xdr:to>
      <xdr:col>2</xdr:col>
      <xdr:colOff>85724</xdr:colOff>
      <xdr:row>47</xdr:row>
      <xdr:rowOff>9524</xdr:rowOff>
    </xdr:to>
    <xdr:sp macro="" textlink="">
      <xdr:nvSpPr>
        <xdr:cNvPr id="21" name="Rectángulo: esquinas redondeadas 20">
          <a:extLst>
            <a:ext uri="{FF2B5EF4-FFF2-40B4-BE49-F238E27FC236}">
              <a16:creationId xmlns:a16="http://schemas.microsoft.com/office/drawing/2014/main" id="{1704D12D-5A97-4273-B4C3-AEB77C11AD68}"/>
            </a:ext>
          </a:extLst>
        </xdr:cNvPr>
        <xdr:cNvSpPr/>
      </xdr:nvSpPr>
      <xdr:spPr>
        <a:xfrm>
          <a:off x="200024" y="8029575"/>
          <a:ext cx="809625" cy="3286124"/>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41</xdr:row>
      <xdr:rowOff>371475</xdr:rowOff>
    </xdr:from>
    <xdr:ext cx="800100" cy="375680"/>
    <xdr:sp macro="" textlink="">
      <xdr:nvSpPr>
        <xdr:cNvPr id="22" name="CuadroTexto 21">
          <a:extLst>
            <a:ext uri="{FF2B5EF4-FFF2-40B4-BE49-F238E27FC236}">
              <a16:creationId xmlns:a16="http://schemas.microsoft.com/office/drawing/2014/main" id="{3F330059-F605-44B7-9F8E-059AB604B35E}"/>
            </a:ext>
          </a:extLst>
        </xdr:cNvPr>
        <xdr:cNvSpPr txBox="1"/>
      </xdr:nvSpPr>
      <xdr:spPr>
        <a:xfrm>
          <a:off x="200025" y="8601075"/>
          <a:ext cx="800100" cy="375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RIESGOS Y OPORTUNIDADES</a:t>
          </a:r>
          <a:r>
            <a:rPr lang="es-MX" sz="800" b="1" baseline="0">
              <a:solidFill>
                <a:schemeClr val="bg1"/>
              </a:solidFill>
            </a:rPr>
            <a:t> DEL PROYECTO</a:t>
          </a:r>
          <a:endParaRPr lang="es-MX" sz="800" b="1">
            <a:solidFill>
              <a:schemeClr val="bg1"/>
            </a:solidFill>
          </a:endParaRPr>
        </a:p>
      </xdr:txBody>
    </xdr:sp>
    <xdr:clientData/>
  </xdr:oneCellAnchor>
  <xdr:twoCellAnchor>
    <xdr:from>
      <xdr:col>7</xdr:col>
      <xdr:colOff>0</xdr:colOff>
      <xdr:row>40</xdr:row>
      <xdr:rowOff>0</xdr:rowOff>
    </xdr:from>
    <xdr:to>
      <xdr:col>8</xdr:col>
      <xdr:colOff>47625</xdr:colOff>
      <xdr:row>43</xdr:row>
      <xdr:rowOff>428625</xdr:rowOff>
    </xdr:to>
    <xdr:sp macro="" textlink="">
      <xdr:nvSpPr>
        <xdr:cNvPr id="23" name="Rectángulo: esquinas redondeadas 22">
          <a:extLst>
            <a:ext uri="{FF2B5EF4-FFF2-40B4-BE49-F238E27FC236}">
              <a16:creationId xmlns:a16="http://schemas.microsoft.com/office/drawing/2014/main" id="{A7EA35B7-D34C-4B65-830D-0358347EBF25}"/>
            </a:ext>
          </a:extLst>
        </xdr:cNvPr>
        <xdr:cNvSpPr/>
      </xdr:nvSpPr>
      <xdr:spPr>
        <a:xfrm>
          <a:off x="4762500" y="8039100"/>
          <a:ext cx="809625" cy="1733550"/>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41</xdr:row>
      <xdr:rowOff>38100</xdr:rowOff>
    </xdr:from>
    <xdr:ext cx="800100" cy="422616"/>
    <xdr:sp macro="" textlink="">
      <xdr:nvSpPr>
        <xdr:cNvPr id="24" name="CuadroTexto 23">
          <a:extLst>
            <a:ext uri="{FF2B5EF4-FFF2-40B4-BE49-F238E27FC236}">
              <a16:creationId xmlns:a16="http://schemas.microsoft.com/office/drawing/2014/main" id="{B7CC3F8A-C132-42B6-A9A9-006790C12FD9}"/>
            </a:ext>
          </a:extLst>
        </xdr:cNvPr>
        <xdr:cNvSpPr txBox="1"/>
      </xdr:nvSpPr>
      <xdr:spPr>
        <a:xfrm>
          <a:off x="4772025" y="8267700"/>
          <a:ext cx="800100" cy="4226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	REQUISITOS</a:t>
          </a:r>
          <a:r>
            <a:rPr lang="es-MX" sz="900" b="1" baseline="0">
              <a:solidFill>
                <a:schemeClr val="bg1"/>
              </a:solidFill>
            </a:rPr>
            <a:t> DE ENTRADA</a:t>
          </a:r>
          <a:endParaRPr lang="es-MX" sz="900" b="1">
            <a:solidFill>
              <a:schemeClr val="bg1"/>
            </a:solidFill>
          </a:endParaRPr>
        </a:p>
      </xdr:txBody>
    </xdr:sp>
    <xdr:clientData/>
  </xdr:oneCellAnchor>
  <xdr:twoCellAnchor>
    <xdr:from>
      <xdr:col>13</xdr:col>
      <xdr:colOff>0</xdr:colOff>
      <xdr:row>40</xdr:row>
      <xdr:rowOff>0</xdr:rowOff>
    </xdr:from>
    <xdr:to>
      <xdr:col>14</xdr:col>
      <xdr:colOff>47625</xdr:colOff>
      <xdr:row>47</xdr:row>
      <xdr:rowOff>28575</xdr:rowOff>
    </xdr:to>
    <xdr:sp macro="" textlink="">
      <xdr:nvSpPr>
        <xdr:cNvPr id="25" name="Rectángulo: esquinas redondeadas 24">
          <a:extLst>
            <a:ext uri="{FF2B5EF4-FFF2-40B4-BE49-F238E27FC236}">
              <a16:creationId xmlns:a16="http://schemas.microsoft.com/office/drawing/2014/main" id="{6978C7D8-8129-4829-93EA-F932910FE99E}"/>
            </a:ext>
          </a:extLst>
        </xdr:cNvPr>
        <xdr:cNvSpPr/>
      </xdr:nvSpPr>
      <xdr:spPr>
        <a:xfrm>
          <a:off x="9153525" y="8039100"/>
          <a:ext cx="809625" cy="3295650"/>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41</xdr:row>
      <xdr:rowOff>95250</xdr:rowOff>
    </xdr:from>
    <xdr:ext cx="800100" cy="281744"/>
    <xdr:sp macro="" textlink="">
      <xdr:nvSpPr>
        <xdr:cNvPr id="26" name="CuadroTexto 25">
          <a:extLst>
            <a:ext uri="{FF2B5EF4-FFF2-40B4-BE49-F238E27FC236}">
              <a16:creationId xmlns:a16="http://schemas.microsoft.com/office/drawing/2014/main" id="{0E1458FB-0540-4904-9C0D-F53F65EA77A6}"/>
            </a:ext>
          </a:extLst>
        </xdr:cNvPr>
        <xdr:cNvSpPr txBox="1"/>
      </xdr:nvSpPr>
      <xdr:spPr>
        <a:xfrm>
          <a:off x="9163050" y="83248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RESTRICCIONES DEL PROYECTO</a:t>
          </a:r>
        </a:p>
      </xdr:txBody>
    </xdr:sp>
    <xdr:clientData/>
  </xdr:oneCellAnchor>
  <xdr:twoCellAnchor editAs="oneCell">
    <xdr:from>
      <xdr:col>7</xdr:col>
      <xdr:colOff>109055</xdr:colOff>
      <xdr:row>42</xdr:row>
      <xdr:rowOff>416026</xdr:rowOff>
    </xdr:from>
    <xdr:to>
      <xdr:col>7</xdr:col>
      <xdr:colOff>703713</xdr:colOff>
      <xdr:row>43</xdr:row>
      <xdr:rowOff>276225</xdr:rowOff>
    </xdr:to>
    <xdr:pic>
      <xdr:nvPicPr>
        <xdr:cNvPr id="27" name="Imagen 26">
          <a:extLst>
            <a:ext uri="{FF2B5EF4-FFF2-40B4-BE49-F238E27FC236}">
              <a16:creationId xmlns:a16="http://schemas.microsoft.com/office/drawing/2014/main" id="{A8146507-6B91-45A2-A81E-14D4790D9671}"/>
            </a:ext>
          </a:extLst>
        </xdr:cNvPr>
        <xdr:cNvPicPr>
          <a:picLocks noChangeAspect="1"/>
        </xdr:cNvPicPr>
      </xdr:nvPicPr>
      <xdr:blipFill>
        <a:blip xmlns:r="http://schemas.openxmlformats.org/officeDocument/2006/relationships" r:embed="rId3" cstate="print">
          <a:lum bright="70000" contrast="-70000"/>
          <a:extLst>
            <a:ext uri="{BEBA8EAE-BF5A-486C-A8C5-ECC9F3942E4B}">
              <a14:imgProps xmlns:a14="http://schemas.microsoft.com/office/drawing/2010/main">
                <a14:imgLayer r:embed="rId4">
                  <a14:imgEffect>
                    <a14:artisticPencilGrayscale/>
                  </a14:imgEffect>
                </a14:imgLayer>
              </a14:imgProps>
            </a:ext>
            <a:ext uri="{28A0092B-C50C-407E-A947-70E740481C1C}">
              <a14:useLocalDpi xmlns:a14="http://schemas.microsoft.com/office/drawing/2010/main" val="0"/>
            </a:ext>
          </a:extLst>
        </a:blip>
        <a:stretch>
          <a:fillRect/>
        </a:stretch>
      </xdr:blipFill>
      <xdr:spPr>
        <a:xfrm>
          <a:off x="4871555" y="9302851"/>
          <a:ext cx="594658" cy="317399"/>
        </a:xfrm>
        <a:prstGeom prst="rect">
          <a:avLst/>
        </a:prstGeom>
      </xdr:spPr>
    </xdr:pic>
    <xdr:clientData/>
  </xdr:twoCellAnchor>
  <xdr:twoCellAnchor>
    <xdr:from>
      <xdr:col>6</xdr:col>
      <xdr:colOff>142875</xdr:colOff>
      <xdr:row>43</xdr:row>
      <xdr:rowOff>447675</xdr:rowOff>
    </xdr:from>
    <xdr:to>
      <xdr:col>8</xdr:col>
      <xdr:colOff>38100</xdr:colOff>
      <xdr:row>47</xdr:row>
      <xdr:rowOff>19050</xdr:rowOff>
    </xdr:to>
    <xdr:sp macro="" textlink="">
      <xdr:nvSpPr>
        <xdr:cNvPr id="28" name="Rectángulo: esquinas redondeadas 27">
          <a:extLst>
            <a:ext uri="{FF2B5EF4-FFF2-40B4-BE49-F238E27FC236}">
              <a16:creationId xmlns:a16="http://schemas.microsoft.com/office/drawing/2014/main" id="{5003BF09-C5C1-41C5-9A4B-C6A3AE531E8A}"/>
            </a:ext>
          </a:extLst>
        </xdr:cNvPr>
        <xdr:cNvSpPr/>
      </xdr:nvSpPr>
      <xdr:spPr>
        <a:xfrm>
          <a:off x="4752975" y="9791700"/>
          <a:ext cx="809625" cy="153352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0</xdr:colOff>
      <xdr:row>44</xdr:row>
      <xdr:rowOff>276225</xdr:rowOff>
    </xdr:from>
    <xdr:ext cx="800100" cy="281744"/>
    <xdr:sp macro="" textlink="">
      <xdr:nvSpPr>
        <xdr:cNvPr id="29" name="CuadroTexto 28">
          <a:extLst>
            <a:ext uri="{FF2B5EF4-FFF2-40B4-BE49-F238E27FC236}">
              <a16:creationId xmlns:a16="http://schemas.microsoft.com/office/drawing/2014/main" id="{416B6F68-FA0F-4E2D-A874-8E69A5AE088E}"/>
            </a:ext>
          </a:extLst>
        </xdr:cNvPr>
        <xdr:cNvSpPr txBox="1"/>
      </xdr:nvSpPr>
      <xdr:spPr>
        <a:xfrm>
          <a:off x="4762500" y="1014412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SUPUESTOS DEL PROYECTO</a:t>
          </a:r>
        </a:p>
      </xdr:txBody>
    </xdr:sp>
    <xdr:clientData/>
  </xdr:oneCellAnchor>
  <xdr:twoCellAnchor>
    <xdr:from>
      <xdr:col>1</xdr:col>
      <xdr:colOff>38100</xdr:colOff>
      <xdr:row>47</xdr:row>
      <xdr:rowOff>190500</xdr:rowOff>
    </xdr:from>
    <xdr:to>
      <xdr:col>2</xdr:col>
      <xdr:colOff>28576</xdr:colOff>
      <xdr:row>56</xdr:row>
      <xdr:rowOff>9524</xdr:rowOff>
    </xdr:to>
    <xdr:sp macro="" textlink="">
      <xdr:nvSpPr>
        <xdr:cNvPr id="30" name="Rectángulo: esquinas redondeadas 29">
          <a:extLst>
            <a:ext uri="{FF2B5EF4-FFF2-40B4-BE49-F238E27FC236}">
              <a16:creationId xmlns:a16="http://schemas.microsoft.com/office/drawing/2014/main" id="{93A00065-4E2B-4AF8-89B9-BCBD74C1932C}"/>
            </a:ext>
          </a:extLst>
        </xdr:cNvPr>
        <xdr:cNvSpPr/>
      </xdr:nvSpPr>
      <xdr:spPr>
        <a:xfrm>
          <a:off x="200025" y="11496675"/>
          <a:ext cx="752476" cy="3400424"/>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9525</xdr:colOff>
      <xdr:row>49</xdr:row>
      <xdr:rowOff>428625</xdr:rowOff>
    </xdr:from>
    <xdr:ext cx="800100" cy="500906"/>
    <xdr:sp macro="" textlink="">
      <xdr:nvSpPr>
        <xdr:cNvPr id="31" name="CuadroTexto 30">
          <a:extLst>
            <a:ext uri="{FF2B5EF4-FFF2-40B4-BE49-F238E27FC236}">
              <a16:creationId xmlns:a16="http://schemas.microsoft.com/office/drawing/2014/main" id="{FFA3A5D3-8E04-4DFB-9BA1-66BA55E147C9}"/>
            </a:ext>
          </a:extLst>
        </xdr:cNvPr>
        <xdr:cNvSpPr txBox="1"/>
      </xdr:nvSpPr>
      <xdr:spPr>
        <a:xfrm>
          <a:off x="171450" y="12096750"/>
          <a:ext cx="8001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PRINCIPALES</a:t>
          </a:r>
          <a:r>
            <a:rPr lang="es-MX" sz="800" b="1" baseline="0">
              <a:solidFill>
                <a:schemeClr val="bg1"/>
              </a:solidFill>
            </a:rPr>
            <a:t> ACTORES DEL PROYECTO Y SU ROL</a:t>
          </a:r>
          <a:endParaRPr lang="es-MX" sz="800" b="1">
            <a:solidFill>
              <a:schemeClr val="bg1"/>
            </a:solidFill>
          </a:endParaRPr>
        </a:p>
      </xdr:txBody>
    </xdr:sp>
    <xdr:clientData/>
  </xdr:oneCellAnchor>
  <xdr:twoCellAnchor>
    <xdr:from>
      <xdr:col>5</xdr:col>
      <xdr:colOff>209550</xdr:colOff>
      <xdr:row>47</xdr:row>
      <xdr:rowOff>190500</xdr:rowOff>
    </xdr:from>
    <xdr:to>
      <xdr:col>7</xdr:col>
      <xdr:colOff>47626</xdr:colOff>
      <xdr:row>56</xdr:row>
      <xdr:rowOff>9524</xdr:rowOff>
    </xdr:to>
    <xdr:sp macro="" textlink="">
      <xdr:nvSpPr>
        <xdr:cNvPr id="32" name="Rectángulo: esquinas redondeadas 31">
          <a:extLst>
            <a:ext uri="{FF2B5EF4-FFF2-40B4-BE49-F238E27FC236}">
              <a16:creationId xmlns:a16="http://schemas.microsoft.com/office/drawing/2014/main" id="{E6476A84-2B91-4BF0-B5CD-3267595F63B0}"/>
            </a:ext>
          </a:extLst>
        </xdr:cNvPr>
        <xdr:cNvSpPr/>
      </xdr:nvSpPr>
      <xdr:spPr>
        <a:xfrm>
          <a:off x="4057650" y="11496675"/>
          <a:ext cx="752476" cy="3400424"/>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5</xdr:col>
      <xdr:colOff>228600</xdr:colOff>
      <xdr:row>49</xdr:row>
      <xdr:rowOff>419100</xdr:rowOff>
    </xdr:from>
    <xdr:ext cx="714375" cy="500906"/>
    <xdr:sp macro="" textlink="">
      <xdr:nvSpPr>
        <xdr:cNvPr id="33" name="CuadroTexto 32">
          <a:extLst>
            <a:ext uri="{FF2B5EF4-FFF2-40B4-BE49-F238E27FC236}">
              <a16:creationId xmlns:a16="http://schemas.microsoft.com/office/drawing/2014/main" id="{90EFBD65-8F9B-4325-BF53-09E2AE017166}"/>
            </a:ext>
          </a:extLst>
        </xdr:cNvPr>
        <xdr:cNvSpPr txBox="1"/>
      </xdr:nvSpPr>
      <xdr:spPr>
        <a:xfrm>
          <a:off x="4076700" y="12096750"/>
          <a:ext cx="714375"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CICLO DE VIDA EN EL CUAL SE EJECUTA EL PROYECTO</a:t>
          </a:r>
        </a:p>
      </xdr:txBody>
    </xdr:sp>
    <xdr:clientData/>
  </xdr:oneCellAnchor>
  <xdr:twoCellAnchor>
    <xdr:from>
      <xdr:col>11</xdr:col>
      <xdr:colOff>0</xdr:colOff>
      <xdr:row>47</xdr:row>
      <xdr:rowOff>133350</xdr:rowOff>
    </xdr:from>
    <xdr:to>
      <xdr:col>18</xdr:col>
      <xdr:colOff>0</xdr:colOff>
      <xdr:row>49</xdr:row>
      <xdr:rowOff>9525</xdr:rowOff>
    </xdr:to>
    <xdr:sp macro="" textlink="">
      <xdr:nvSpPr>
        <xdr:cNvPr id="34" name="Rectángulo: esquinas redondeadas 33">
          <a:extLst>
            <a:ext uri="{FF2B5EF4-FFF2-40B4-BE49-F238E27FC236}">
              <a16:creationId xmlns:a16="http://schemas.microsoft.com/office/drawing/2014/main" id="{C24EEAEC-0BF4-4B98-869B-200337C2267B}"/>
            </a:ext>
          </a:extLst>
        </xdr:cNvPr>
        <xdr:cNvSpPr/>
      </xdr:nvSpPr>
      <xdr:spPr>
        <a:xfrm>
          <a:off x="7648575" y="11439525"/>
          <a:ext cx="4743450" cy="247650"/>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50" b="1"/>
            <a:t>Presupuesto del proyecto 2020</a:t>
          </a:r>
        </a:p>
        <a:p>
          <a:pPr algn="ctr"/>
          <a:endParaRPr lang="es-MX" sz="1050" b="1"/>
        </a:p>
      </xdr:txBody>
    </xdr:sp>
    <xdr:clientData/>
  </xdr:twoCellAnchor>
  <xdr:twoCellAnchor>
    <xdr:from>
      <xdr:col>1</xdr:col>
      <xdr:colOff>66675</xdr:colOff>
      <xdr:row>57</xdr:row>
      <xdr:rowOff>0</xdr:rowOff>
    </xdr:from>
    <xdr:to>
      <xdr:col>2</xdr:col>
      <xdr:colOff>57151</xdr:colOff>
      <xdr:row>68</xdr:row>
      <xdr:rowOff>38100</xdr:rowOff>
    </xdr:to>
    <xdr:sp macro="" textlink="">
      <xdr:nvSpPr>
        <xdr:cNvPr id="35" name="Rectángulo: esquinas redondeadas 34">
          <a:extLst>
            <a:ext uri="{FF2B5EF4-FFF2-40B4-BE49-F238E27FC236}">
              <a16:creationId xmlns:a16="http://schemas.microsoft.com/office/drawing/2014/main" id="{DB53E0B1-C778-4F24-9066-0285A4B572E3}"/>
            </a:ext>
          </a:extLst>
        </xdr:cNvPr>
        <xdr:cNvSpPr/>
      </xdr:nvSpPr>
      <xdr:spPr>
        <a:xfrm>
          <a:off x="228600" y="15011400"/>
          <a:ext cx="752476"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76200</xdr:colOff>
      <xdr:row>59</xdr:row>
      <xdr:rowOff>47625</xdr:rowOff>
    </xdr:from>
    <xdr:ext cx="685800" cy="250453"/>
    <xdr:sp macro="" textlink="">
      <xdr:nvSpPr>
        <xdr:cNvPr id="36" name="CuadroTexto 35">
          <a:extLst>
            <a:ext uri="{FF2B5EF4-FFF2-40B4-BE49-F238E27FC236}">
              <a16:creationId xmlns:a16="http://schemas.microsoft.com/office/drawing/2014/main" id="{297CD1A4-5FFE-4205-9B2F-2BAC8BC38D82}"/>
            </a:ext>
          </a:extLst>
        </xdr:cNvPr>
        <xdr:cNvSpPr txBox="1"/>
      </xdr:nvSpPr>
      <xdr:spPr>
        <a:xfrm>
          <a:off x="238125" y="15459075"/>
          <a:ext cx="6858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INDICADORES DEL PROYECTO</a:t>
          </a:r>
        </a:p>
      </xdr:txBody>
    </xdr:sp>
    <xdr:clientData/>
  </xdr:oneCellAnchor>
  <xdr:twoCellAnchor>
    <xdr:from>
      <xdr:col>9</xdr:col>
      <xdr:colOff>371475</xdr:colOff>
      <xdr:row>56</xdr:row>
      <xdr:rowOff>114300</xdr:rowOff>
    </xdr:from>
    <xdr:to>
      <xdr:col>11</xdr:col>
      <xdr:colOff>1</xdr:colOff>
      <xdr:row>68</xdr:row>
      <xdr:rowOff>28575</xdr:rowOff>
    </xdr:to>
    <xdr:sp macro="" textlink="">
      <xdr:nvSpPr>
        <xdr:cNvPr id="37" name="Rectángulo: esquinas redondeadas 36">
          <a:extLst>
            <a:ext uri="{FF2B5EF4-FFF2-40B4-BE49-F238E27FC236}">
              <a16:creationId xmlns:a16="http://schemas.microsoft.com/office/drawing/2014/main" id="{8AC48F4B-557B-4EE7-9139-E10F3131693B}"/>
            </a:ext>
          </a:extLst>
        </xdr:cNvPr>
        <xdr:cNvSpPr/>
      </xdr:nvSpPr>
      <xdr:spPr>
        <a:xfrm>
          <a:off x="6848475" y="15001875"/>
          <a:ext cx="80010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14</xdr:col>
      <xdr:colOff>161925</xdr:colOff>
      <xdr:row>56</xdr:row>
      <xdr:rowOff>104775</xdr:rowOff>
    </xdr:from>
    <xdr:to>
      <xdr:col>16</xdr:col>
      <xdr:colOff>9526</xdr:colOff>
      <xdr:row>68</xdr:row>
      <xdr:rowOff>19050</xdr:rowOff>
    </xdr:to>
    <xdr:sp macro="" textlink="">
      <xdr:nvSpPr>
        <xdr:cNvPr id="38" name="Rectángulo: esquinas redondeadas 37">
          <a:extLst>
            <a:ext uri="{FF2B5EF4-FFF2-40B4-BE49-F238E27FC236}">
              <a16:creationId xmlns:a16="http://schemas.microsoft.com/office/drawing/2014/main" id="{05B8EF76-74BD-41AF-B511-FA42ABB30295}"/>
            </a:ext>
          </a:extLst>
        </xdr:cNvPr>
        <xdr:cNvSpPr/>
      </xdr:nvSpPr>
      <xdr:spPr>
        <a:xfrm>
          <a:off x="10077450" y="14992350"/>
          <a:ext cx="78105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9</xdr:col>
      <xdr:colOff>381000</xdr:colOff>
      <xdr:row>59</xdr:row>
      <xdr:rowOff>57150</xdr:rowOff>
    </xdr:from>
    <xdr:ext cx="762000" cy="500906"/>
    <xdr:sp macro="" textlink="">
      <xdr:nvSpPr>
        <xdr:cNvPr id="39" name="CuadroTexto 38">
          <a:extLst>
            <a:ext uri="{FF2B5EF4-FFF2-40B4-BE49-F238E27FC236}">
              <a16:creationId xmlns:a16="http://schemas.microsoft.com/office/drawing/2014/main" id="{CC7FDA74-954C-4E63-82DC-C33629BEC95F}"/>
            </a:ext>
          </a:extLst>
        </xdr:cNvPr>
        <xdr:cNvSpPr txBox="1"/>
      </xdr:nvSpPr>
      <xdr:spPr>
        <a:xfrm>
          <a:off x="6858000" y="15468600"/>
          <a:ext cx="7620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TIPO</a:t>
          </a:r>
          <a:r>
            <a:rPr lang="es-MX" sz="800" b="1" baseline="0">
              <a:solidFill>
                <a:schemeClr val="bg1"/>
              </a:solidFill>
            </a:rPr>
            <a:t> DE PROYECTO DE INVERSIÓN SOCIAL</a:t>
          </a:r>
          <a:endParaRPr lang="es-MX" sz="800" b="1">
            <a:solidFill>
              <a:schemeClr val="bg1"/>
            </a:solidFill>
          </a:endParaRPr>
        </a:p>
      </xdr:txBody>
    </xdr:sp>
    <xdr:clientData/>
  </xdr:oneCellAnchor>
  <xdr:oneCellAnchor>
    <xdr:from>
      <xdr:col>14</xdr:col>
      <xdr:colOff>180975</xdr:colOff>
      <xdr:row>59</xdr:row>
      <xdr:rowOff>76200</xdr:rowOff>
    </xdr:from>
    <xdr:ext cx="742950" cy="125227"/>
    <xdr:sp macro="" textlink="">
      <xdr:nvSpPr>
        <xdr:cNvPr id="40" name="CuadroTexto 39">
          <a:extLst>
            <a:ext uri="{FF2B5EF4-FFF2-40B4-BE49-F238E27FC236}">
              <a16:creationId xmlns:a16="http://schemas.microsoft.com/office/drawing/2014/main" id="{60F35507-A185-4797-8637-38278E757B31}"/>
            </a:ext>
          </a:extLst>
        </xdr:cNvPr>
        <xdr:cNvSpPr txBox="1"/>
      </xdr:nvSpPr>
      <xdr:spPr>
        <a:xfrm>
          <a:off x="10096500" y="15487650"/>
          <a:ext cx="742950"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OBSERVACIONES</a:t>
          </a:r>
        </a:p>
      </xdr:txBody>
    </xdr:sp>
    <xdr:clientData/>
  </xdr:oneCellAnchor>
  <xdr:twoCellAnchor editAs="oneCell">
    <xdr:from>
      <xdr:col>4</xdr:col>
      <xdr:colOff>581025</xdr:colOff>
      <xdr:row>0</xdr:row>
      <xdr:rowOff>28575</xdr:rowOff>
    </xdr:from>
    <xdr:to>
      <xdr:col>6</xdr:col>
      <xdr:colOff>64617</xdr:colOff>
      <xdr:row>0</xdr:row>
      <xdr:rowOff>689317</xdr:rowOff>
    </xdr:to>
    <xdr:pic>
      <xdr:nvPicPr>
        <xdr:cNvPr id="41" name="Picture 2" descr="Resultado de imagen de hocol">
          <a:extLst>
            <a:ext uri="{FF2B5EF4-FFF2-40B4-BE49-F238E27FC236}">
              <a16:creationId xmlns:a16="http://schemas.microsoft.com/office/drawing/2014/main" id="{18843715-5282-4C6E-837F-8D3CA4825FF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24250" y="28575"/>
          <a:ext cx="1150468" cy="66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149174</xdr:colOff>
      <xdr:row>64</xdr:row>
      <xdr:rowOff>104775</xdr:rowOff>
    </xdr:from>
    <xdr:to>
      <xdr:col>1</xdr:col>
      <xdr:colOff>742798</xdr:colOff>
      <xdr:row>67</xdr:row>
      <xdr:rowOff>76200</xdr:rowOff>
    </xdr:to>
    <xdr:pic>
      <xdr:nvPicPr>
        <xdr:cNvPr id="42" name="Imagen 41">
          <a:extLst>
            <a:ext uri="{FF2B5EF4-FFF2-40B4-BE49-F238E27FC236}">
              <a16:creationId xmlns:a16="http://schemas.microsoft.com/office/drawing/2014/main" id="{AC3DFBAA-EDF1-4A20-B74D-3264C6FDC66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1099" y="16516350"/>
          <a:ext cx="593624" cy="571500"/>
        </a:xfrm>
        <a:prstGeom prst="rect">
          <a:avLst/>
        </a:prstGeom>
      </xdr:spPr>
    </xdr:pic>
    <xdr:clientData/>
  </xdr:twoCellAnchor>
  <xdr:twoCellAnchor editAs="oneCell">
    <xdr:from>
      <xdr:col>1</xdr:col>
      <xdr:colOff>106275</xdr:colOff>
      <xdr:row>53</xdr:row>
      <xdr:rowOff>152642</xdr:rowOff>
    </xdr:from>
    <xdr:to>
      <xdr:col>1</xdr:col>
      <xdr:colOff>723900</xdr:colOff>
      <xdr:row>54</xdr:row>
      <xdr:rowOff>327002</xdr:rowOff>
    </xdr:to>
    <xdr:pic>
      <xdr:nvPicPr>
        <xdr:cNvPr id="43" name="Imagen 42">
          <a:extLst>
            <a:ext uri="{FF2B5EF4-FFF2-40B4-BE49-F238E27FC236}">
              <a16:creationId xmlns:a16="http://schemas.microsoft.com/office/drawing/2014/main" id="{642DD995-D7AD-4A59-BCC4-12F5594E609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68200" y="13449542"/>
          <a:ext cx="617625" cy="622035"/>
        </a:xfrm>
        <a:prstGeom prst="rect">
          <a:avLst/>
        </a:prstGeom>
      </xdr:spPr>
    </xdr:pic>
    <xdr:clientData/>
  </xdr:twoCellAnchor>
  <xdr:twoCellAnchor editAs="oneCell">
    <xdr:from>
      <xdr:col>13</xdr:col>
      <xdr:colOff>104775</xdr:colOff>
      <xdr:row>45</xdr:row>
      <xdr:rowOff>181584</xdr:rowOff>
    </xdr:from>
    <xdr:to>
      <xdr:col>13</xdr:col>
      <xdr:colOff>690650</xdr:colOff>
      <xdr:row>46</xdr:row>
      <xdr:rowOff>292095</xdr:rowOff>
    </xdr:to>
    <xdr:pic>
      <xdr:nvPicPr>
        <xdr:cNvPr id="44" name="Imagen 43">
          <a:extLst>
            <a:ext uri="{FF2B5EF4-FFF2-40B4-BE49-F238E27FC236}">
              <a16:creationId xmlns:a16="http://schemas.microsoft.com/office/drawing/2014/main" id="{9BA834A5-3D66-46F5-878D-27E2B38AE6D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58300" y="10573359"/>
          <a:ext cx="585875" cy="567711"/>
        </a:xfrm>
        <a:prstGeom prst="rect">
          <a:avLst/>
        </a:prstGeom>
      </xdr:spPr>
    </xdr:pic>
    <xdr:clientData/>
  </xdr:twoCellAnchor>
  <xdr:twoCellAnchor editAs="oneCell">
    <xdr:from>
      <xdr:col>5</xdr:col>
      <xdr:colOff>276225</xdr:colOff>
      <xdr:row>53</xdr:row>
      <xdr:rowOff>268555</xdr:rowOff>
    </xdr:from>
    <xdr:to>
      <xdr:col>6</xdr:col>
      <xdr:colOff>74345</xdr:colOff>
      <xdr:row>54</xdr:row>
      <xdr:rowOff>388409</xdr:rowOff>
    </xdr:to>
    <xdr:pic>
      <xdr:nvPicPr>
        <xdr:cNvPr id="45" name="Imagen 44">
          <a:extLst>
            <a:ext uri="{FF2B5EF4-FFF2-40B4-BE49-F238E27FC236}">
              <a16:creationId xmlns:a16="http://schemas.microsoft.com/office/drawing/2014/main" id="{7F8FB83D-7247-4457-82A5-B8A8D957268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124325" y="13565455"/>
          <a:ext cx="560120" cy="567529"/>
        </a:xfrm>
        <a:prstGeom prst="rect">
          <a:avLst/>
        </a:prstGeom>
      </xdr:spPr>
    </xdr:pic>
    <xdr:clientData/>
  </xdr:twoCellAnchor>
  <xdr:twoCellAnchor editAs="oneCell">
    <xdr:from>
      <xdr:col>11</xdr:col>
      <xdr:colOff>990599</xdr:colOff>
      <xdr:row>47</xdr:row>
      <xdr:rowOff>180661</xdr:rowOff>
    </xdr:from>
    <xdr:to>
      <xdr:col>12</xdr:col>
      <xdr:colOff>119173</xdr:colOff>
      <xdr:row>49</xdr:row>
      <xdr:rowOff>293318</xdr:rowOff>
    </xdr:to>
    <xdr:pic>
      <xdr:nvPicPr>
        <xdr:cNvPr id="46" name="Imagen 45">
          <a:extLst>
            <a:ext uri="{FF2B5EF4-FFF2-40B4-BE49-F238E27FC236}">
              <a16:creationId xmlns:a16="http://schemas.microsoft.com/office/drawing/2014/main" id="{C56B3DFB-993A-4496-AA30-49E348A20AE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639174" y="11486836"/>
          <a:ext cx="481123" cy="484132"/>
        </a:xfrm>
        <a:prstGeom prst="rect">
          <a:avLst/>
        </a:prstGeom>
      </xdr:spPr>
    </xdr:pic>
    <xdr:clientData/>
  </xdr:twoCellAnchor>
  <xdr:twoCellAnchor editAs="oneCell">
    <xdr:from>
      <xdr:col>9</xdr:col>
      <xdr:colOff>480590</xdr:colOff>
      <xdr:row>63</xdr:row>
      <xdr:rowOff>171449</xdr:rowOff>
    </xdr:from>
    <xdr:to>
      <xdr:col>10</xdr:col>
      <xdr:colOff>161926</xdr:colOff>
      <xdr:row>67</xdr:row>
      <xdr:rowOff>110380</xdr:rowOff>
    </xdr:to>
    <xdr:pic>
      <xdr:nvPicPr>
        <xdr:cNvPr id="47" name="Imagen 46">
          <a:extLst>
            <a:ext uri="{FF2B5EF4-FFF2-40B4-BE49-F238E27FC236}">
              <a16:creationId xmlns:a16="http://schemas.microsoft.com/office/drawing/2014/main" id="{D0AD7411-FABA-4C3E-A797-08F8EF41A1F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957590" y="16382999"/>
          <a:ext cx="652885" cy="739031"/>
        </a:xfrm>
        <a:prstGeom prst="rect">
          <a:avLst/>
        </a:prstGeom>
      </xdr:spPr>
    </xdr:pic>
    <xdr:clientData/>
  </xdr:twoCellAnchor>
  <xdr:twoCellAnchor editAs="oneCell">
    <xdr:from>
      <xdr:col>14</xdr:col>
      <xdr:colOff>270601</xdr:colOff>
      <xdr:row>64</xdr:row>
      <xdr:rowOff>766</xdr:rowOff>
    </xdr:from>
    <xdr:to>
      <xdr:col>15</xdr:col>
      <xdr:colOff>38100</xdr:colOff>
      <xdr:row>67</xdr:row>
      <xdr:rowOff>115604</xdr:rowOff>
    </xdr:to>
    <xdr:pic>
      <xdr:nvPicPr>
        <xdr:cNvPr id="48" name="Imagen 47">
          <a:extLst>
            <a:ext uri="{FF2B5EF4-FFF2-40B4-BE49-F238E27FC236}">
              <a16:creationId xmlns:a16="http://schemas.microsoft.com/office/drawing/2014/main" id="{29C2EAFA-A19E-41B8-9C29-CBD1E32574A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186126" y="16412341"/>
          <a:ext cx="548549" cy="714913"/>
        </a:xfrm>
        <a:prstGeom prst="rect">
          <a:avLst/>
        </a:prstGeom>
      </xdr:spPr>
    </xdr:pic>
    <xdr:clientData/>
  </xdr:twoCellAnchor>
  <xdr:twoCellAnchor editAs="oneCell">
    <xdr:from>
      <xdr:col>1</xdr:col>
      <xdr:colOff>76199</xdr:colOff>
      <xdr:row>27</xdr:row>
      <xdr:rowOff>28576</xdr:rowOff>
    </xdr:from>
    <xdr:to>
      <xdr:col>1</xdr:col>
      <xdr:colOff>691340</xdr:colOff>
      <xdr:row>30</xdr:row>
      <xdr:rowOff>76320</xdr:rowOff>
    </xdr:to>
    <xdr:pic>
      <xdr:nvPicPr>
        <xdr:cNvPr id="49" name="Imagen 48">
          <a:extLst>
            <a:ext uri="{FF2B5EF4-FFF2-40B4-BE49-F238E27FC236}">
              <a16:creationId xmlns:a16="http://schemas.microsoft.com/office/drawing/2014/main" id="{4A5E46E9-5DA0-40A1-86C9-D5DC486745B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38124" y="5657851"/>
          <a:ext cx="615141" cy="619244"/>
        </a:xfrm>
        <a:prstGeom prst="rect">
          <a:avLst/>
        </a:prstGeom>
      </xdr:spPr>
    </xdr:pic>
    <xdr:clientData/>
  </xdr:twoCellAnchor>
  <xdr:twoCellAnchor editAs="oneCell">
    <xdr:from>
      <xdr:col>13</xdr:col>
      <xdr:colOff>114299</xdr:colOff>
      <xdr:row>14</xdr:row>
      <xdr:rowOff>126574</xdr:rowOff>
    </xdr:from>
    <xdr:to>
      <xdr:col>13</xdr:col>
      <xdr:colOff>733424</xdr:colOff>
      <xdr:row>17</xdr:row>
      <xdr:rowOff>174199</xdr:rowOff>
    </xdr:to>
    <xdr:pic>
      <xdr:nvPicPr>
        <xdr:cNvPr id="50" name="Imagen 49">
          <a:extLst>
            <a:ext uri="{FF2B5EF4-FFF2-40B4-BE49-F238E27FC236}">
              <a16:creationId xmlns:a16="http://schemas.microsoft.com/office/drawing/2014/main" id="{C9C19111-7CED-4AE9-946F-DD3C7467AD0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267824" y="3336499"/>
          <a:ext cx="619125" cy="619125"/>
        </a:xfrm>
        <a:prstGeom prst="rect">
          <a:avLst/>
        </a:prstGeom>
      </xdr:spPr>
    </xdr:pic>
    <xdr:clientData/>
  </xdr:twoCellAnchor>
  <xdr:twoCellAnchor editAs="oneCell">
    <xdr:from>
      <xdr:col>13</xdr:col>
      <xdr:colOff>136071</xdr:colOff>
      <xdr:row>26</xdr:row>
      <xdr:rowOff>68036</xdr:rowOff>
    </xdr:from>
    <xdr:to>
      <xdr:col>13</xdr:col>
      <xdr:colOff>679177</xdr:colOff>
      <xdr:row>30</xdr:row>
      <xdr:rowOff>33195</xdr:rowOff>
    </xdr:to>
    <xdr:pic>
      <xdr:nvPicPr>
        <xdr:cNvPr id="51" name="Imagen 50">
          <a:extLst>
            <a:ext uri="{FF2B5EF4-FFF2-40B4-BE49-F238E27FC236}">
              <a16:creationId xmlns:a16="http://schemas.microsoft.com/office/drawing/2014/main" id="{47A052A8-35A3-41FF-8F38-07DA0B47FCD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289596" y="5506811"/>
          <a:ext cx="543106" cy="727159"/>
        </a:xfrm>
        <a:prstGeom prst="rect">
          <a:avLst/>
        </a:prstGeom>
      </xdr:spPr>
    </xdr:pic>
    <xdr:clientData/>
  </xdr:twoCellAnchor>
  <xdr:twoCellAnchor editAs="oneCell">
    <xdr:from>
      <xdr:col>1</xdr:col>
      <xdr:colOff>51376</xdr:colOff>
      <xdr:row>45</xdr:row>
      <xdr:rowOff>203689</xdr:rowOff>
    </xdr:from>
    <xdr:to>
      <xdr:col>2</xdr:col>
      <xdr:colOff>57571</xdr:colOff>
      <xdr:row>46</xdr:row>
      <xdr:rowOff>308551</xdr:rowOff>
    </xdr:to>
    <xdr:pic>
      <xdr:nvPicPr>
        <xdr:cNvPr id="52" name="Imagen 51">
          <a:extLst>
            <a:ext uri="{FF2B5EF4-FFF2-40B4-BE49-F238E27FC236}">
              <a16:creationId xmlns:a16="http://schemas.microsoft.com/office/drawing/2014/main" id="{FED56B4A-716E-4072-9813-FFE29197E179}"/>
            </a:ext>
          </a:extLst>
        </xdr:cNvPr>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artisticPencilSketch/>
                  </a14:imgEffect>
                </a14:imgLayer>
              </a14:imgProps>
            </a:ext>
            <a:ext uri="{28A0092B-C50C-407E-A947-70E740481C1C}">
              <a14:useLocalDpi xmlns:a14="http://schemas.microsoft.com/office/drawing/2010/main" val="0"/>
            </a:ext>
          </a:extLst>
        </a:blip>
        <a:stretch>
          <a:fillRect/>
        </a:stretch>
      </xdr:blipFill>
      <xdr:spPr>
        <a:xfrm>
          <a:off x="213301" y="10595464"/>
          <a:ext cx="768195" cy="562062"/>
        </a:xfrm>
        <a:prstGeom prst="rect">
          <a:avLst/>
        </a:prstGeom>
      </xdr:spPr>
    </xdr:pic>
    <xdr:clientData/>
  </xdr:twoCellAnchor>
  <xdr:twoCellAnchor editAs="oneCell">
    <xdr:from>
      <xdr:col>7</xdr:col>
      <xdr:colOff>136071</xdr:colOff>
      <xdr:row>14</xdr:row>
      <xdr:rowOff>108857</xdr:rowOff>
    </xdr:from>
    <xdr:to>
      <xdr:col>7</xdr:col>
      <xdr:colOff>696191</xdr:colOff>
      <xdr:row>17</xdr:row>
      <xdr:rowOff>86591</xdr:rowOff>
    </xdr:to>
    <xdr:pic>
      <xdr:nvPicPr>
        <xdr:cNvPr id="53" name="Imagen 52">
          <a:extLst>
            <a:ext uri="{FF2B5EF4-FFF2-40B4-BE49-F238E27FC236}">
              <a16:creationId xmlns:a16="http://schemas.microsoft.com/office/drawing/2014/main" id="{9D10FD84-B378-491B-9BBA-4B68E1020F6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98571" y="3318782"/>
          <a:ext cx="560120" cy="549234"/>
        </a:xfrm>
        <a:prstGeom prst="rect">
          <a:avLst/>
        </a:prstGeom>
      </xdr:spPr>
    </xdr:pic>
    <xdr:clientData/>
  </xdr:twoCellAnchor>
  <xdr:twoCellAnchor editAs="oneCell">
    <xdr:from>
      <xdr:col>7</xdr:col>
      <xdr:colOff>56326</xdr:colOff>
      <xdr:row>45</xdr:row>
      <xdr:rowOff>272143</xdr:rowOff>
    </xdr:from>
    <xdr:to>
      <xdr:col>8</xdr:col>
      <xdr:colOff>25460</xdr:colOff>
      <xdr:row>46</xdr:row>
      <xdr:rowOff>350226</xdr:rowOff>
    </xdr:to>
    <xdr:pic>
      <xdr:nvPicPr>
        <xdr:cNvPr id="54" name="Imagen 53">
          <a:extLst>
            <a:ext uri="{FF2B5EF4-FFF2-40B4-BE49-F238E27FC236}">
              <a16:creationId xmlns:a16="http://schemas.microsoft.com/office/drawing/2014/main" id="{7E4A66FA-5ACB-4D33-8F1B-63D35BCD93C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818826" y="10663918"/>
          <a:ext cx="731134" cy="535283"/>
        </a:xfrm>
        <a:prstGeom prst="rect">
          <a:avLst/>
        </a:prstGeom>
      </xdr:spPr>
    </xdr:pic>
    <xdr:clientData/>
  </xdr:twoCellAnchor>
  <xdr:twoCellAnchor editAs="oneCell">
    <xdr:from>
      <xdr:col>1</xdr:col>
      <xdr:colOff>356038</xdr:colOff>
      <xdr:row>0</xdr:row>
      <xdr:rowOff>656166</xdr:rowOff>
    </xdr:from>
    <xdr:to>
      <xdr:col>4</xdr:col>
      <xdr:colOff>120650</xdr:colOff>
      <xdr:row>7</xdr:row>
      <xdr:rowOff>132126</xdr:rowOff>
    </xdr:to>
    <xdr:pic>
      <xdr:nvPicPr>
        <xdr:cNvPr id="57" name="Imagen 56">
          <a:extLst>
            <a:ext uri="{FF2B5EF4-FFF2-40B4-BE49-F238E27FC236}">
              <a16:creationId xmlns:a16="http://schemas.microsoft.com/office/drawing/2014/main" id="{5ED1F98C-70C1-414E-8215-836FF42F70E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14788" y="656166"/>
          <a:ext cx="2664445" cy="13386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214312</xdr:colOff>
      <xdr:row>0</xdr:row>
      <xdr:rowOff>0</xdr:rowOff>
    </xdr:from>
    <xdr:to>
      <xdr:col>16</xdr:col>
      <xdr:colOff>227562</xdr:colOff>
      <xdr:row>46</xdr:row>
      <xdr:rowOff>101352</xdr:rowOff>
    </xdr:to>
    <xdr:pic>
      <xdr:nvPicPr>
        <xdr:cNvPr id="34" name="Imagen 33">
          <a:extLst>
            <a:ext uri="{FF2B5EF4-FFF2-40B4-BE49-F238E27FC236}">
              <a16:creationId xmlns:a16="http://schemas.microsoft.com/office/drawing/2014/main" id="{AC963094-377B-4A3C-A214-113D447D9326}"/>
            </a:ext>
          </a:extLst>
        </xdr:cNvPr>
        <xdr:cNvPicPr>
          <a:picLocks noChangeAspect="1"/>
        </xdr:cNvPicPr>
      </xdr:nvPicPr>
      <xdr:blipFill>
        <a:blip xmlns:r="http://schemas.openxmlformats.org/officeDocument/2006/relationships" r:embed="rId1"/>
        <a:stretch>
          <a:fillRect/>
        </a:stretch>
      </xdr:blipFill>
      <xdr:spPr>
        <a:xfrm>
          <a:off x="214312" y="0"/>
          <a:ext cx="12205250" cy="886435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18</xdr:col>
      <xdr:colOff>0</xdr:colOff>
      <xdr:row>69</xdr:row>
      <xdr:rowOff>0</xdr:rowOff>
    </xdr:from>
    <xdr:to>
      <xdr:col>19</xdr:col>
      <xdr:colOff>87477</xdr:colOff>
      <xdr:row>70</xdr:row>
      <xdr:rowOff>14399</xdr:rowOff>
    </xdr:to>
    <xdr:pic>
      <xdr:nvPicPr>
        <xdr:cNvPr id="2" name="Imagen 1">
          <a:extLst>
            <a:ext uri="{FF2B5EF4-FFF2-40B4-BE49-F238E27FC236}">
              <a16:creationId xmlns:a16="http://schemas.microsoft.com/office/drawing/2014/main" id="{0DCA553A-8E2B-4228-BEF7-FB2DCF22D0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06325" y="17573625"/>
          <a:ext cx="211302" cy="204899"/>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3" name="Rectángulo: esquinas redondeadas 2">
          <a:extLst>
            <a:ext uri="{FF2B5EF4-FFF2-40B4-BE49-F238E27FC236}">
              <a16:creationId xmlns:a16="http://schemas.microsoft.com/office/drawing/2014/main" id="{93B87D99-8266-4508-88DA-D6A9D0E0F8E3}"/>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xdr:col>
      <xdr:colOff>149250</xdr:colOff>
      <xdr:row>14</xdr:row>
      <xdr:rowOff>159436</xdr:rowOff>
    </xdr:from>
    <xdr:to>
      <xdr:col>1</xdr:col>
      <xdr:colOff>700741</xdr:colOff>
      <xdr:row>17</xdr:row>
      <xdr:rowOff>142875</xdr:rowOff>
    </xdr:to>
    <xdr:pic>
      <xdr:nvPicPr>
        <xdr:cNvPr id="4" name="Imagen 3">
          <a:extLst>
            <a:ext uri="{FF2B5EF4-FFF2-40B4-BE49-F238E27FC236}">
              <a16:creationId xmlns:a16="http://schemas.microsoft.com/office/drawing/2014/main" id="{B17D0DF8-070E-43DB-9E63-7F8598CE21EF}"/>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a:off x="311175" y="3369361"/>
          <a:ext cx="551491" cy="554939"/>
        </a:xfrm>
        <a:prstGeom prst="rect">
          <a:avLst/>
        </a:prstGeom>
      </xdr:spPr>
    </xdr:pic>
    <xdr:clientData/>
  </xdr:twoCellAnchor>
  <xdr:oneCellAnchor>
    <xdr:from>
      <xdr:col>1</xdr:col>
      <xdr:colOff>38100</xdr:colOff>
      <xdr:row>9</xdr:row>
      <xdr:rowOff>104775</xdr:rowOff>
    </xdr:from>
    <xdr:ext cx="800100" cy="281744"/>
    <xdr:sp macro="" textlink="">
      <xdr:nvSpPr>
        <xdr:cNvPr id="5" name="CuadroTexto 4">
          <a:extLst>
            <a:ext uri="{FF2B5EF4-FFF2-40B4-BE49-F238E27FC236}">
              <a16:creationId xmlns:a16="http://schemas.microsoft.com/office/drawing/2014/main" id="{B49BF3DB-5043-4779-8B9B-9C0E3E210441}"/>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7</xdr:col>
      <xdr:colOff>0</xdr:colOff>
      <xdr:row>8</xdr:row>
      <xdr:rowOff>0</xdr:rowOff>
    </xdr:from>
    <xdr:to>
      <xdr:col>8</xdr:col>
      <xdr:colOff>47625</xdr:colOff>
      <xdr:row>18</xdr:row>
      <xdr:rowOff>28575</xdr:rowOff>
    </xdr:to>
    <xdr:sp macro="" textlink="">
      <xdr:nvSpPr>
        <xdr:cNvPr id="6" name="Rectángulo: esquinas redondeadas 5">
          <a:extLst>
            <a:ext uri="{FF2B5EF4-FFF2-40B4-BE49-F238E27FC236}">
              <a16:creationId xmlns:a16="http://schemas.microsoft.com/office/drawing/2014/main" id="{13885E62-CF05-4C58-8E4C-C1B071B64A3E}"/>
            </a:ext>
          </a:extLst>
        </xdr:cNvPr>
        <xdr:cNvSpPr/>
      </xdr:nvSpPr>
      <xdr:spPr>
        <a:xfrm>
          <a:off x="4876800"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9</xdr:row>
      <xdr:rowOff>95250</xdr:rowOff>
    </xdr:from>
    <xdr:ext cx="800100" cy="563488"/>
    <xdr:sp macro="" textlink="">
      <xdr:nvSpPr>
        <xdr:cNvPr id="7" name="CuadroTexto 6">
          <a:extLst>
            <a:ext uri="{FF2B5EF4-FFF2-40B4-BE49-F238E27FC236}">
              <a16:creationId xmlns:a16="http://schemas.microsoft.com/office/drawing/2014/main" id="{3E5E2A8C-098B-46D7-90D0-94F6EDF67A2A}"/>
            </a:ext>
          </a:extLst>
        </xdr:cNvPr>
        <xdr:cNvSpPr txBox="1"/>
      </xdr:nvSpPr>
      <xdr:spPr>
        <a:xfrm>
          <a:off x="4886325" y="2352675"/>
          <a:ext cx="800100" cy="563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VISIÓN DEL CAMBIO UNA VEZ</a:t>
          </a:r>
          <a:r>
            <a:rPr lang="es-MX" sz="900" b="1" baseline="0">
              <a:solidFill>
                <a:schemeClr val="bg1"/>
              </a:solidFill>
            </a:rPr>
            <a:t> FINALIZADO EL PROYECTO</a:t>
          </a:r>
          <a:endParaRPr lang="es-MX" sz="900" b="1">
            <a:solidFill>
              <a:schemeClr val="bg1"/>
            </a:solidFill>
          </a:endParaRPr>
        </a:p>
      </xdr:txBody>
    </xdr:sp>
    <xdr:clientData/>
  </xdr:oneCellAnchor>
  <xdr:twoCellAnchor>
    <xdr:from>
      <xdr:col>13</xdr:col>
      <xdr:colOff>0</xdr:colOff>
      <xdr:row>8</xdr:row>
      <xdr:rowOff>0</xdr:rowOff>
    </xdr:from>
    <xdr:to>
      <xdr:col>14</xdr:col>
      <xdr:colOff>47625</xdr:colOff>
      <xdr:row>18</xdr:row>
      <xdr:rowOff>28575</xdr:rowOff>
    </xdr:to>
    <xdr:sp macro="" textlink="">
      <xdr:nvSpPr>
        <xdr:cNvPr id="8" name="Rectángulo: esquinas redondeadas 7">
          <a:extLst>
            <a:ext uri="{FF2B5EF4-FFF2-40B4-BE49-F238E27FC236}">
              <a16:creationId xmlns:a16="http://schemas.microsoft.com/office/drawing/2014/main" id="{46970240-DD2A-44A8-AAF3-B203FB9BAC20}"/>
            </a:ext>
          </a:extLst>
        </xdr:cNvPr>
        <xdr:cNvSpPr/>
      </xdr:nvSpPr>
      <xdr:spPr>
        <a:xfrm>
          <a:off x="9267825"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9</xdr:row>
      <xdr:rowOff>95250</xdr:rowOff>
    </xdr:from>
    <xdr:ext cx="800100" cy="281744"/>
    <xdr:sp macro="" textlink="">
      <xdr:nvSpPr>
        <xdr:cNvPr id="9" name="CuadroTexto 8">
          <a:extLst>
            <a:ext uri="{FF2B5EF4-FFF2-40B4-BE49-F238E27FC236}">
              <a16:creationId xmlns:a16="http://schemas.microsoft.com/office/drawing/2014/main" id="{896D52BB-30D6-4B67-A0BA-F39D281460F0}"/>
            </a:ext>
          </a:extLst>
        </xdr:cNvPr>
        <xdr:cNvSpPr txBox="1"/>
      </xdr:nvSpPr>
      <xdr:spPr>
        <a:xfrm>
          <a:off x="9277350" y="23526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OBJETIVO DEL PROYECTO</a:t>
          </a:r>
        </a:p>
      </xdr:txBody>
    </xdr:sp>
    <xdr:clientData/>
  </xdr:oneCellAnchor>
  <xdr:twoCellAnchor>
    <xdr:from>
      <xdr:col>1</xdr:col>
      <xdr:colOff>0</xdr:colOff>
      <xdr:row>19</xdr:row>
      <xdr:rowOff>0</xdr:rowOff>
    </xdr:from>
    <xdr:to>
      <xdr:col>2</xdr:col>
      <xdr:colOff>85725</xdr:colOff>
      <xdr:row>31</xdr:row>
      <xdr:rowOff>0</xdr:rowOff>
    </xdr:to>
    <xdr:sp macro="" textlink="">
      <xdr:nvSpPr>
        <xdr:cNvPr id="10" name="Rectángulo: esquinas redondeadas 9">
          <a:extLst>
            <a:ext uri="{FF2B5EF4-FFF2-40B4-BE49-F238E27FC236}">
              <a16:creationId xmlns:a16="http://schemas.microsoft.com/office/drawing/2014/main" id="{F09948AB-50CB-4B6E-A9C5-7EE61BDF49DA}"/>
            </a:ext>
          </a:extLst>
        </xdr:cNvPr>
        <xdr:cNvSpPr/>
      </xdr:nvSpPr>
      <xdr:spPr>
        <a:xfrm>
          <a:off x="161925" y="4105275"/>
          <a:ext cx="847725" cy="2238375"/>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22</xdr:row>
      <xdr:rowOff>180975</xdr:rowOff>
    </xdr:from>
    <xdr:ext cx="800100" cy="281744"/>
    <xdr:sp macro="" textlink="">
      <xdr:nvSpPr>
        <xdr:cNvPr id="11" name="CuadroTexto 10">
          <a:extLst>
            <a:ext uri="{FF2B5EF4-FFF2-40B4-BE49-F238E27FC236}">
              <a16:creationId xmlns:a16="http://schemas.microsoft.com/office/drawing/2014/main" id="{E41620EF-B723-4B67-A0A7-4D581AD0477A}"/>
            </a:ext>
          </a:extLst>
        </xdr:cNvPr>
        <xdr:cNvSpPr txBox="1"/>
      </xdr:nvSpPr>
      <xdr:spPr>
        <a:xfrm>
          <a:off x="2000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oneCellAnchor>
    <xdr:from>
      <xdr:col>13</xdr:col>
      <xdr:colOff>38100</xdr:colOff>
      <xdr:row>22</xdr:row>
      <xdr:rowOff>180975</xdr:rowOff>
    </xdr:from>
    <xdr:ext cx="800100" cy="281744"/>
    <xdr:sp macro="" textlink="">
      <xdr:nvSpPr>
        <xdr:cNvPr id="12" name="CuadroTexto 11">
          <a:extLst>
            <a:ext uri="{FF2B5EF4-FFF2-40B4-BE49-F238E27FC236}">
              <a16:creationId xmlns:a16="http://schemas.microsoft.com/office/drawing/2014/main" id="{D2C66874-089A-416B-B51D-7AFC4B071B4E}"/>
            </a:ext>
          </a:extLst>
        </xdr:cNvPr>
        <xdr:cNvSpPr txBox="1"/>
      </xdr:nvSpPr>
      <xdr:spPr>
        <a:xfrm>
          <a:off x="93059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twoCellAnchor>
    <xdr:from>
      <xdr:col>12</xdr:col>
      <xdr:colOff>130967</xdr:colOff>
      <xdr:row>18</xdr:row>
      <xdr:rowOff>114300</xdr:rowOff>
    </xdr:from>
    <xdr:to>
      <xdr:col>14</xdr:col>
      <xdr:colOff>47625</xdr:colOff>
      <xdr:row>30</xdr:row>
      <xdr:rowOff>190499</xdr:rowOff>
    </xdr:to>
    <xdr:sp macro="" textlink="">
      <xdr:nvSpPr>
        <xdr:cNvPr id="13" name="Rectángulo: esquinas redondeadas 12">
          <a:extLst>
            <a:ext uri="{FF2B5EF4-FFF2-40B4-BE49-F238E27FC236}">
              <a16:creationId xmlns:a16="http://schemas.microsoft.com/office/drawing/2014/main" id="{A07BDA71-5A8C-48F0-BB81-A398AB25596D}"/>
            </a:ext>
          </a:extLst>
        </xdr:cNvPr>
        <xdr:cNvSpPr/>
      </xdr:nvSpPr>
      <xdr:spPr>
        <a:xfrm>
          <a:off x="9246392" y="4095750"/>
          <a:ext cx="831058" cy="224789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0</xdr:colOff>
      <xdr:row>22</xdr:row>
      <xdr:rowOff>66675</xdr:rowOff>
    </xdr:from>
    <xdr:ext cx="800100" cy="281744"/>
    <xdr:sp macro="" textlink="">
      <xdr:nvSpPr>
        <xdr:cNvPr id="14" name="CuadroTexto 13">
          <a:extLst>
            <a:ext uri="{FF2B5EF4-FFF2-40B4-BE49-F238E27FC236}">
              <a16:creationId xmlns:a16="http://schemas.microsoft.com/office/drawing/2014/main" id="{A9682A64-68F6-4F06-A6E4-7F0452892F3D}"/>
            </a:ext>
          </a:extLst>
        </xdr:cNvPr>
        <xdr:cNvSpPr txBox="1"/>
      </xdr:nvSpPr>
      <xdr:spPr>
        <a:xfrm>
          <a:off x="9267825" y="47434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ENTREGABLES DEL PROYECTO</a:t>
          </a:r>
        </a:p>
      </xdr:txBody>
    </xdr:sp>
    <xdr:clientData/>
  </xdr:oneCellAnchor>
  <xdr:twoCellAnchor>
    <xdr:from>
      <xdr:col>1</xdr:col>
      <xdr:colOff>0</xdr:colOff>
      <xdr:row>31</xdr:row>
      <xdr:rowOff>85725</xdr:rowOff>
    </xdr:from>
    <xdr:to>
      <xdr:col>3</xdr:col>
      <xdr:colOff>0</xdr:colOff>
      <xdr:row>32</xdr:row>
      <xdr:rowOff>171451</xdr:rowOff>
    </xdr:to>
    <xdr:sp macro="" textlink="">
      <xdr:nvSpPr>
        <xdr:cNvPr id="15" name="Rectángulo: esquinas redondeadas 14">
          <a:extLst>
            <a:ext uri="{FF2B5EF4-FFF2-40B4-BE49-F238E27FC236}">
              <a16:creationId xmlns:a16="http://schemas.microsoft.com/office/drawing/2014/main" id="{B49FA747-7138-415A-BC89-A5A2FEEA6815}"/>
            </a:ext>
          </a:extLst>
        </xdr:cNvPr>
        <xdr:cNvSpPr/>
      </xdr:nvSpPr>
      <xdr:spPr>
        <a:xfrm>
          <a:off x="161925" y="6429375"/>
          <a:ext cx="1914525" cy="276226"/>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REGIONES</a:t>
          </a:r>
        </a:p>
      </xdr:txBody>
    </xdr:sp>
    <xdr:clientData/>
  </xdr:twoCellAnchor>
  <xdr:twoCellAnchor>
    <xdr:from>
      <xdr:col>3</xdr:col>
      <xdr:colOff>9525</xdr:colOff>
      <xdr:row>31</xdr:row>
      <xdr:rowOff>85726</xdr:rowOff>
    </xdr:from>
    <xdr:to>
      <xdr:col>4</xdr:col>
      <xdr:colOff>819149</xdr:colOff>
      <xdr:row>32</xdr:row>
      <xdr:rowOff>180976</xdr:rowOff>
    </xdr:to>
    <xdr:sp macro="" textlink="">
      <xdr:nvSpPr>
        <xdr:cNvPr id="16" name="Rectángulo: esquinas redondeadas 15">
          <a:extLst>
            <a:ext uri="{FF2B5EF4-FFF2-40B4-BE49-F238E27FC236}">
              <a16:creationId xmlns:a16="http://schemas.microsoft.com/office/drawing/2014/main" id="{F41563C8-A20B-479C-9570-82B65E27A436}"/>
            </a:ext>
          </a:extLst>
        </xdr:cNvPr>
        <xdr:cNvSpPr/>
      </xdr:nvSpPr>
      <xdr:spPr>
        <a:xfrm>
          <a:off x="2085975" y="6429376"/>
          <a:ext cx="1790699"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OPERACIÓN</a:t>
          </a:r>
          <a:r>
            <a:rPr lang="es-MX" sz="900" b="1" baseline="0"/>
            <a:t> / PROYECTO</a:t>
          </a:r>
          <a:endParaRPr lang="es-MX" sz="900" b="1"/>
        </a:p>
      </xdr:txBody>
    </xdr:sp>
    <xdr:clientData/>
  </xdr:twoCellAnchor>
  <xdr:twoCellAnchor>
    <xdr:from>
      <xdr:col>8</xdr:col>
      <xdr:colOff>19050</xdr:colOff>
      <xdr:row>31</xdr:row>
      <xdr:rowOff>85725</xdr:rowOff>
    </xdr:from>
    <xdr:to>
      <xdr:col>9</xdr:col>
      <xdr:colOff>962025</xdr:colOff>
      <xdr:row>32</xdr:row>
      <xdr:rowOff>180976</xdr:rowOff>
    </xdr:to>
    <xdr:sp macro="" textlink="">
      <xdr:nvSpPr>
        <xdr:cNvPr id="17" name="Rectángulo: esquinas redondeadas 16">
          <a:extLst>
            <a:ext uri="{FF2B5EF4-FFF2-40B4-BE49-F238E27FC236}">
              <a16:creationId xmlns:a16="http://schemas.microsoft.com/office/drawing/2014/main" id="{31ECC723-12BC-43AE-B133-2F39DA9C4FD2}"/>
            </a:ext>
          </a:extLst>
        </xdr:cNvPr>
        <xdr:cNvSpPr/>
      </xdr:nvSpPr>
      <xdr:spPr>
        <a:xfrm>
          <a:off x="5657850" y="6429375"/>
          <a:ext cx="1895475"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MUNICIPIOS</a:t>
          </a:r>
        </a:p>
      </xdr:txBody>
    </xdr:sp>
    <xdr:clientData/>
  </xdr:twoCellAnchor>
  <xdr:oneCellAnchor>
    <xdr:from>
      <xdr:col>11</xdr:col>
      <xdr:colOff>723900</xdr:colOff>
      <xdr:row>31</xdr:row>
      <xdr:rowOff>19050</xdr:rowOff>
    </xdr:from>
    <xdr:ext cx="800100" cy="140872"/>
    <xdr:sp macro="" textlink="">
      <xdr:nvSpPr>
        <xdr:cNvPr id="18" name="CuadroTexto 17">
          <a:extLst>
            <a:ext uri="{FF2B5EF4-FFF2-40B4-BE49-F238E27FC236}">
              <a16:creationId xmlns:a16="http://schemas.microsoft.com/office/drawing/2014/main" id="{082BB3A2-C642-4E6C-AB0F-E1D95F949F67}"/>
            </a:ext>
          </a:extLst>
        </xdr:cNvPr>
        <xdr:cNvSpPr txBox="1"/>
      </xdr:nvSpPr>
      <xdr:spPr>
        <a:xfrm>
          <a:off x="8486775" y="6362700"/>
          <a:ext cx="800100"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MUNICIPIO</a:t>
          </a:r>
        </a:p>
      </xdr:txBody>
    </xdr:sp>
    <xdr:clientData/>
  </xdr:oneCellAnchor>
  <xdr:twoCellAnchor>
    <xdr:from>
      <xdr:col>4</xdr:col>
      <xdr:colOff>819150</xdr:colOff>
      <xdr:row>31</xdr:row>
      <xdr:rowOff>85726</xdr:rowOff>
    </xdr:from>
    <xdr:to>
      <xdr:col>7</xdr:col>
      <xdr:colOff>752475</xdr:colOff>
      <xdr:row>32</xdr:row>
      <xdr:rowOff>180976</xdr:rowOff>
    </xdr:to>
    <xdr:sp macro="" textlink="">
      <xdr:nvSpPr>
        <xdr:cNvPr id="19" name="Rectángulo: esquinas redondeadas 18">
          <a:extLst>
            <a:ext uri="{FF2B5EF4-FFF2-40B4-BE49-F238E27FC236}">
              <a16:creationId xmlns:a16="http://schemas.microsoft.com/office/drawing/2014/main" id="{CBD3DCAA-6C12-44DC-8120-DF19F516E780}"/>
            </a:ext>
          </a:extLst>
        </xdr:cNvPr>
        <xdr:cNvSpPr/>
      </xdr:nvSpPr>
      <xdr:spPr>
        <a:xfrm>
          <a:off x="3876675" y="6429376"/>
          <a:ext cx="1752600"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DEPARTAMENTOS</a:t>
          </a:r>
        </a:p>
      </xdr:txBody>
    </xdr:sp>
    <xdr:clientData/>
  </xdr:twoCellAnchor>
  <xdr:twoCellAnchor>
    <xdr:from>
      <xdr:col>10</xdr:col>
      <xdr:colOff>57150</xdr:colOff>
      <xdr:row>31</xdr:row>
      <xdr:rowOff>85725</xdr:rowOff>
    </xdr:from>
    <xdr:to>
      <xdr:col>18</xdr:col>
      <xdr:colOff>47625</xdr:colOff>
      <xdr:row>32</xdr:row>
      <xdr:rowOff>180976</xdr:rowOff>
    </xdr:to>
    <xdr:sp macro="" textlink="">
      <xdr:nvSpPr>
        <xdr:cNvPr id="20" name="Rectángulo: esquinas redondeadas 19">
          <a:extLst>
            <a:ext uri="{FF2B5EF4-FFF2-40B4-BE49-F238E27FC236}">
              <a16:creationId xmlns:a16="http://schemas.microsoft.com/office/drawing/2014/main" id="{056550B3-D502-4221-824F-B3397425CB48}"/>
            </a:ext>
          </a:extLst>
        </xdr:cNvPr>
        <xdr:cNvSpPr/>
      </xdr:nvSpPr>
      <xdr:spPr>
        <a:xfrm>
          <a:off x="7620000" y="6429375"/>
          <a:ext cx="4933950"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COMUNIDADES</a:t>
          </a:r>
        </a:p>
      </xdr:txBody>
    </xdr:sp>
    <xdr:clientData/>
  </xdr:twoCellAnchor>
  <xdr:twoCellAnchor>
    <xdr:from>
      <xdr:col>1</xdr:col>
      <xdr:colOff>38099</xdr:colOff>
      <xdr:row>39</xdr:row>
      <xdr:rowOff>114300</xdr:rowOff>
    </xdr:from>
    <xdr:to>
      <xdr:col>2</xdr:col>
      <xdr:colOff>85724</xdr:colOff>
      <xdr:row>47</xdr:row>
      <xdr:rowOff>9524</xdr:rowOff>
    </xdr:to>
    <xdr:sp macro="" textlink="">
      <xdr:nvSpPr>
        <xdr:cNvPr id="21" name="Rectángulo: esquinas redondeadas 20">
          <a:extLst>
            <a:ext uri="{FF2B5EF4-FFF2-40B4-BE49-F238E27FC236}">
              <a16:creationId xmlns:a16="http://schemas.microsoft.com/office/drawing/2014/main" id="{19FC1401-29F6-4CC9-A2D3-A5B3C59517C3}"/>
            </a:ext>
          </a:extLst>
        </xdr:cNvPr>
        <xdr:cNvSpPr/>
      </xdr:nvSpPr>
      <xdr:spPr>
        <a:xfrm>
          <a:off x="200024" y="8029575"/>
          <a:ext cx="809625" cy="3286124"/>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41</xdr:row>
      <xdr:rowOff>371475</xdr:rowOff>
    </xdr:from>
    <xdr:ext cx="800100" cy="375680"/>
    <xdr:sp macro="" textlink="">
      <xdr:nvSpPr>
        <xdr:cNvPr id="22" name="CuadroTexto 21">
          <a:extLst>
            <a:ext uri="{FF2B5EF4-FFF2-40B4-BE49-F238E27FC236}">
              <a16:creationId xmlns:a16="http://schemas.microsoft.com/office/drawing/2014/main" id="{A3A74A3A-574E-40FC-8A45-C687B214D952}"/>
            </a:ext>
          </a:extLst>
        </xdr:cNvPr>
        <xdr:cNvSpPr txBox="1"/>
      </xdr:nvSpPr>
      <xdr:spPr>
        <a:xfrm>
          <a:off x="200025" y="8601075"/>
          <a:ext cx="800100" cy="375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RIESGOS Y OPORTUNIDADES</a:t>
          </a:r>
          <a:r>
            <a:rPr lang="es-MX" sz="800" b="1" baseline="0">
              <a:solidFill>
                <a:schemeClr val="bg1"/>
              </a:solidFill>
            </a:rPr>
            <a:t> DEL PROYECTO</a:t>
          </a:r>
          <a:endParaRPr lang="es-MX" sz="800" b="1">
            <a:solidFill>
              <a:schemeClr val="bg1"/>
            </a:solidFill>
          </a:endParaRPr>
        </a:p>
      </xdr:txBody>
    </xdr:sp>
    <xdr:clientData/>
  </xdr:oneCellAnchor>
  <xdr:twoCellAnchor>
    <xdr:from>
      <xdr:col>7</xdr:col>
      <xdr:colOff>0</xdr:colOff>
      <xdr:row>40</xdr:row>
      <xdr:rowOff>0</xdr:rowOff>
    </xdr:from>
    <xdr:to>
      <xdr:col>8</xdr:col>
      <xdr:colOff>47625</xdr:colOff>
      <xdr:row>43</xdr:row>
      <xdr:rowOff>428625</xdr:rowOff>
    </xdr:to>
    <xdr:sp macro="" textlink="">
      <xdr:nvSpPr>
        <xdr:cNvPr id="23" name="Rectángulo: esquinas redondeadas 22">
          <a:extLst>
            <a:ext uri="{FF2B5EF4-FFF2-40B4-BE49-F238E27FC236}">
              <a16:creationId xmlns:a16="http://schemas.microsoft.com/office/drawing/2014/main" id="{B36C2E23-DD7A-446B-A4D9-8194A6276D71}"/>
            </a:ext>
          </a:extLst>
        </xdr:cNvPr>
        <xdr:cNvSpPr/>
      </xdr:nvSpPr>
      <xdr:spPr>
        <a:xfrm>
          <a:off x="4876800" y="8039100"/>
          <a:ext cx="809625" cy="1733550"/>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41</xdr:row>
      <xdr:rowOff>38100</xdr:rowOff>
    </xdr:from>
    <xdr:ext cx="800100" cy="422616"/>
    <xdr:sp macro="" textlink="">
      <xdr:nvSpPr>
        <xdr:cNvPr id="24" name="CuadroTexto 23">
          <a:extLst>
            <a:ext uri="{FF2B5EF4-FFF2-40B4-BE49-F238E27FC236}">
              <a16:creationId xmlns:a16="http://schemas.microsoft.com/office/drawing/2014/main" id="{2BD09A2B-A5C0-4878-9A56-650F4F600F5E}"/>
            </a:ext>
          </a:extLst>
        </xdr:cNvPr>
        <xdr:cNvSpPr txBox="1"/>
      </xdr:nvSpPr>
      <xdr:spPr>
        <a:xfrm>
          <a:off x="4886325" y="8267700"/>
          <a:ext cx="800100" cy="4226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	REQUISITOS</a:t>
          </a:r>
          <a:r>
            <a:rPr lang="es-MX" sz="900" b="1" baseline="0">
              <a:solidFill>
                <a:schemeClr val="bg1"/>
              </a:solidFill>
            </a:rPr>
            <a:t> DE ENTRADA</a:t>
          </a:r>
          <a:endParaRPr lang="es-MX" sz="900" b="1">
            <a:solidFill>
              <a:schemeClr val="bg1"/>
            </a:solidFill>
          </a:endParaRPr>
        </a:p>
      </xdr:txBody>
    </xdr:sp>
    <xdr:clientData/>
  </xdr:oneCellAnchor>
  <xdr:twoCellAnchor>
    <xdr:from>
      <xdr:col>13</xdr:col>
      <xdr:colOff>0</xdr:colOff>
      <xdr:row>40</xdr:row>
      <xdr:rowOff>0</xdr:rowOff>
    </xdr:from>
    <xdr:to>
      <xdr:col>14</xdr:col>
      <xdr:colOff>47625</xdr:colOff>
      <xdr:row>47</xdr:row>
      <xdr:rowOff>28575</xdr:rowOff>
    </xdr:to>
    <xdr:sp macro="" textlink="">
      <xdr:nvSpPr>
        <xdr:cNvPr id="25" name="Rectángulo: esquinas redondeadas 24">
          <a:extLst>
            <a:ext uri="{FF2B5EF4-FFF2-40B4-BE49-F238E27FC236}">
              <a16:creationId xmlns:a16="http://schemas.microsoft.com/office/drawing/2014/main" id="{CA890CEF-2B00-4202-83ED-EAAA67E02D20}"/>
            </a:ext>
          </a:extLst>
        </xdr:cNvPr>
        <xdr:cNvSpPr/>
      </xdr:nvSpPr>
      <xdr:spPr>
        <a:xfrm>
          <a:off x="9267825" y="8039100"/>
          <a:ext cx="809625" cy="3295650"/>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41</xdr:row>
      <xdr:rowOff>95250</xdr:rowOff>
    </xdr:from>
    <xdr:ext cx="800100" cy="281744"/>
    <xdr:sp macro="" textlink="">
      <xdr:nvSpPr>
        <xdr:cNvPr id="26" name="CuadroTexto 25">
          <a:extLst>
            <a:ext uri="{FF2B5EF4-FFF2-40B4-BE49-F238E27FC236}">
              <a16:creationId xmlns:a16="http://schemas.microsoft.com/office/drawing/2014/main" id="{AD102D6C-4FAD-4A2C-B383-4C706DE7388E}"/>
            </a:ext>
          </a:extLst>
        </xdr:cNvPr>
        <xdr:cNvSpPr txBox="1"/>
      </xdr:nvSpPr>
      <xdr:spPr>
        <a:xfrm>
          <a:off x="9277350" y="83248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RESTRICCIONES DEL PROYECTO</a:t>
          </a:r>
        </a:p>
      </xdr:txBody>
    </xdr:sp>
    <xdr:clientData/>
  </xdr:oneCellAnchor>
  <xdr:twoCellAnchor editAs="oneCell">
    <xdr:from>
      <xdr:col>7</xdr:col>
      <xdr:colOff>109055</xdr:colOff>
      <xdr:row>42</xdr:row>
      <xdr:rowOff>238124</xdr:rowOff>
    </xdr:from>
    <xdr:to>
      <xdr:col>7</xdr:col>
      <xdr:colOff>703713</xdr:colOff>
      <xdr:row>43</xdr:row>
      <xdr:rowOff>247649</xdr:rowOff>
    </xdr:to>
    <xdr:pic>
      <xdr:nvPicPr>
        <xdr:cNvPr id="27" name="Imagen 26">
          <a:extLst>
            <a:ext uri="{FF2B5EF4-FFF2-40B4-BE49-F238E27FC236}">
              <a16:creationId xmlns:a16="http://schemas.microsoft.com/office/drawing/2014/main" id="{0FE26D45-1152-48E8-9116-9745AF611651}"/>
            </a:ext>
          </a:extLst>
        </xdr:cNvPr>
        <xdr:cNvPicPr>
          <a:picLocks noChangeAspect="1"/>
        </xdr:cNvPicPr>
      </xdr:nvPicPr>
      <xdr:blipFill>
        <a:blip xmlns:r="http://schemas.openxmlformats.org/officeDocument/2006/relationships" r:embed="rId3" cstate="print">
          <a:lum bright="70000" contrast="-70000"/>
          <a:extLst>
            <a:ext uri="{BEBA8EAE-BF5A-486C-A8C5-ECC9F3942E4B}">
              <a14:imgProps xmlns:a14="http://schemas.microsoft.com/office/drawing/2010/main">
                <a14:imgLayer r:embed="rId4">
                  <a14:imgEffect>
                    <a14:artisticPencilGrayscale/>
                  </a14:imgEffect>
                </a14:imgLayer>
              </a14:imgProps>
            </a:ext>
            <a:ext uri="{28A0092B-C50C-407E-A947-70E740481C1C}">
              <a14:useLocalDpi xmlns:a14="http://schemas.microsoft.com/office/drawing/2010/main" val="0"/>
            </a:ext>
          </a:extLst>
        </a:blip>
        <a:stretch>
          <a:fillRect/>
        </a:stretch>
      </xdr:blipFill>
      <xdr:spPr>
        <a:xfrm>
          <a:off x="4985855" y="9124949"/>
          <a:ext cx="594658" cy="466725"/>
        </a:xfrm>
        <a:prstGeom prst="rect">
          <a:avLst/>
        </a:prstGeom>
      </xdr:spPr>
    </xdr:pic>
    <xdr:clientData/>
  </xdr:twoCellAnchor>
  <xdr:twoCellAnchor>
    <xdr:from>
      <xdr:col>6</xdr:col>
      <xdr:colOff>142875</xdr:colOff>
      <xdr:row>43</xdr:row>
      <xdr:rowOff>447675</xdr:rowOff>
    </xdr:from>
    <xdr:to>
      <xdr:col>8</xdr:col>
      <xdr:colOff>38100</xdr:colOff>
      <xdr:row>47</xdr:row>
      <xdr:rowOff>19050</xdr:rowOff>
    </xdr:to>
    <xdr:sp macro="" textlink="">
      <xdr:nvSpPr>
        <xdr:cNvPr id="28" name="Rectángulo: esquinas redondeadas 27">
          <a:extLst>
            <a:ext uri="{FF2B5EF4-FFF2-40B4-BE49-F238E27FC236}">
              <a16:creationId xmlns:a16="http://schemas.microsoft.com/office/drawing/2014/main" id="{BD131B6B-3A56-45DD-9242-AF3C63F4C4A8}"/>
            </a:ext>
          </a:extLst>
        </xdr:cNvPr>
        <xdr:cNvSpPr/>
      </xdr:nvSpPr>
      <xdr:spPr>
        <a:xfrm>
          <a:off x="4867275" y="9791700"/>
          <a:ext cx="809625" cy="153352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0</xdr:colOff>
      <xdr:row>44</xdr:row>
      <xdr:rowOff>276225</xdr:rowOff>
    </xdr:from>
    <xdr:ext cx="800100" cy="281744"/>
    <xdr:sp macro="" textlink="">
      <xdr:nvSpPr>
        <xdr:cNvPr id="29" name="CuadroTexto 28">
          <a:extLst>
            <a:ext uri="{FF2B5EF4-FFF2-40B4-BE49-F238E27FC236}">
              <a16:creationId xmlns:a16="http://schemas.microsoft.com/office/drawing/2014/main" id="{DD45E399-A25D-47D4-8D6F-6CF1607F3E52}"/>
            </a:ext>
          </a:extLst>
        </xdr:cNvPr>
        <xdr:cNvSpPr txBox="1"/>
      </xdr:nvSpPr>
      <xdr:spPr>
        <a:xfrm>
          <a:off x="4876800" y="1014412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SUPUESTOS DEL PROYECTO</a:t>
          </a:r>
        </a:p>
      </xdr:txBody>
    </xdr:sp>
    <xdr:clientData/>
  </xdr:oneCellAnchor>
  <xdr:twoCellAnchor>
    <xdr:from>
      <xdr:col>1</xdr:col>
      <xdr:colOff>38100</xdr:colOff>
      <xdr:row>47</xdr:row>
      <xdr:rowOff>190500</xdr:rowOff>
    </xdr:from>
    <xdr:to>
      <xdr:col>2</xdr:col>
      <xdr:colOff>28576</xdr:colOff>
      <xdr:row>56</xdr:row>
      <xdr:rowOff>9524</xdr:rowOff>
    </xdr:to>
    <xdr:sp macro="" textlink="">
      <xdr:nvSpPr>
        <xdr:cNvPr id="30" name="Rectángulo: esquinas redondeadas 29">
          <a:extLst>
            <a:ext uri="{FF2B5EF4-FFF2-40B4-BE49-F238E27FC236}">
              <a16:creationId xmlns:a16="http://schemas.microsoft.com/office/drawing/2014/main" id="{37F3409E-9965-45AC-98D6-75A3A296DF6E}"/>
            </a:ext>
          </a:extLst>
        </xdr:cNvPr>
        <xdr:cNvSpPr/>
      </xdr:nvSpPr>
      <xdr:spPr>
        <a:xfrm>
          <a:off x="200025" y="11496675"/>
          <a:ext cx="752476" cy="3562349"/>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9525</xdr:colOff>
      <xdr:row>49</xdr:row>
      <xdr:rowOff>428625</xdr:rowOff>
    </xdr:from>
    <xdr:ext cx="800100" cy="500906"/>
    <xdr:sp macro="" textlink="">
      <xdr:nvSpPr>
        <xdr:cNvPr id="31" name="CuadroTexto 30">
          <a:extLst>
            <a:ext uri="{FF2B5EF4-FFF2-40B4-BE49-F238E27FC236}">
              <a16:creationId xmlns:a16="http://schemas.microsoft.com/office/drawing/2014/main" id="{C7A2CC70-2AD9-4E2C-8F23-0B1FAE99DE95}"/>
            </a:ext>
          </a:extLst>
        </xdr:cNvPr>
        <xdr:cNvSpPr txBox="1"/>
      </xdr:nvSpPr>
      <xdr:spPr>
        <a:xfrm>
          <a:off x="171450" y="12096750"/>
          <a:ext cx="8001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PRINCIPALES</a:t>
          </a:r>
          <a:r>
            <a:rPr lang="es-MX" sz="800" b="1" baseline="0">
              <a:solidFill>
                <a:schemeClr val="bg1"/>
              </a:solidFill>
            </a:rPr>
            <a:t> ACTORES DEL PROYECTO Y SU ROL</a:t>
          </a:r>
          <a:endParaRPr lang="es-MX" sz="800" b="1">
            <a:solidFill>
              <a:schemeClr val="bg1"/>
            </a:solidFill>
          </a:endParaRPr>
        </a:p>
      </xdr:txBody>
    </xdr:sp>
    <xdr:clientData/>
  </xdr:oneCellAnchor>
  <xdr:twoCellAnchor>
    <xdr:from>
      <xdr:col>5</xdr:col>
      <xdr:colOff>209550</xdr:colOff>
      <xdr:row>47</xdr:row>
      <xdr:rowOff>190500</xdr:rowOff>
    </xdr:from>
    <xdr:to>
      <xdr:col>7</xdr:col>
      <xdr:colOff>47626</xdr:colOff>
      <xdr:row>56</xdr:row>
      <xdr:rowOff>9524</xdr:rowOff>
    </xdr:to>
    <xdr:sp macro="" textlink="">
      <xdr:nvSpPr>
        <xdr:cNvPr id="32" name="Rectángulo: esquinas redondeadas 31">
          <a:extLst>
            <a:ext uri="{FF2B5EF4-FFF2-40B4-BE49-F238E27FC236}">
              <a16:creationId xmlns:a16="http://schemas.microsoft.com/office/drawing/2014/main" id="{71179D51-65AD-4581-9D92-829A3C35BB6D}"/>
            </a:ext>
          </a:extLst>
        </xdr:cNvPr>
        <xdr:cNvSpPr/>
      </xdr:nvSpPr>
      <xdr:spPr>
        <a:xfrm>
          <a:off x="4171950" y="11496675"/>
          <a:ext cx="752476" cy="3562349"/>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5</xdr:col>
      <xdr:colOff>228600</xdr:colOff>
      <xdr:row>49</xdr:row>
      <xdr:rowOff>419100</xdr:rowOff>
    </xdr:from>
    <xdr:ext cx="714375" cy="500906"/>
    <xdr:sp macro="" textlink="">
      <xdr:nvSpPr>
        <xdr:cNvPr id="33" name="CuadroTexto 32">
          <a:extLst>
            <a:ext uri="{FF2B5EF4-FFF2-40B4-BE49-F238E27FC236}">
              <a16:creationId xmlns:a16="http://schemas.microsoft.com/office/drawing/2014/main" id="{3C3E2A06-E124-4E2D-8809-6A058967A717}"/>
            </a:ext>
          </a:extLst>
        </xdr:cNvPr>
        <xdr:cNvSpPr txBox="1"/>
      </xdr:nvSpPr>
      <xdr:spPr>
        <a:xfrm>
          <a:off x="4191000" y="12096750"/>
          <a:ext cx="714375"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CICLO DE VIDA EN EL CUAL SE EJECUTA EL PROYECTO</a:t>
          </a:r>
        </a:p>
      </xdr:txBody>
    </xdr:sp>
    <xdr:clientData/>
  </xdr:oneCellAnchor>
  <xdr:twoCellAnchor>
    <xdr:from>
      <xdr:col>11</xdr:col>
      <xdr:colOff>0</xdr:colOff>
      <xdr:row>47</xdr:row>
      <xdr:rowOff>133350</xdr:rowOff>
    </xdr:from>
    <xdr:to>
      <xdr:col>18</xdr:col>
      <xdr:colOff>0</xdr:colOff>
      <xdr:row>49</xdr:row>
      <xdr:rowOff>9525</xdr:rowOff>
    </xdr:to>
    <xdr:sp macro="" textlink="">
      <xdr:nvSpPr>
        <xdr:cNvPr id="34" name="Rectángulo: esquinas redondeadas 33">
          <a:extLst>
            <a:ext uri="{FF2B5EF4-FFF2-40B4-BE49-F238E27FC236}">
              <a16:creationId xmlns:a16="http://schemas.microsoft.com/office/drawing/2014/main" id="{9C2879B7-31CA-4F70-961A-3EA5E40B6BBB}"/>
            </a:ext>
          </a:extLst>
        </xdr:cNvPr>
        <xdr:cNvSpPr/>
      </xdr:nvSpPr>
      <xdr:spPr>
        <a:xfrm>
          <a:off x="7762875" y="11439525"/>
          <a:ext cx="4743450" cy="247650"/>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50" b="1"/>
            <a:t>Presupuesto del proyecto 2020</a:t>
          </a:r>
        </a:p>
        <a:p>
          <a:pPr algn="ctr"/>
          <a:endParaRPr lang="es-MX" sz="1050" b="1"/>
        </a:p>
      </xdr:txBody>
    </xdr:sp>
    <xdr:clientData/>
  </xdr:twoCellAnchor>
  <xdr:twoCellAnchor>
    <xdr:from>
      <xdr:col>1</xdr:col>
      <xdr:colOff>19050</xdr:colOff>
      <xdr:row>57</xdr:row>
      <xdr:rowOff>0</xdr:rowOff>
    </xdr:from>
    <xdr:to>
      <xdr:col>2</xdr:col>
      <xdr:colOff>9526</xdr:colOff>
      <xdr:row>68</xdr:row>
      <xdr:rowOff>9525</xdr:rowOff>
    </xdr:to>
    <xdr:sp macro="" textlink="">
      <xdr:nvSpPr>
        <xdr:cNvPr id="35" name="Rectángulo: esquinas redondeadas 34">
          <a:extLst>
            <a:ext uri="{FF2B5EF4-FFF2-40B4-BE49-F238E27FC236}">
              <a16:creationId xmlns:a16="http://schemas.microsoft.com/office/drawing/2014/main" id="{F665BA1A-7D78-4F87-88F5-0368EE0221E6}"/>
            </a:ext>
          </a:extLst>
        </xdr:cNvPr>
        <xdr:cNvSpPr/>
      </xdr:nvSpPr>
      <xdr:spPr>
        <a:xfrm>
          <a:off x="180975" y="15344775"/>
          <a:ext cx="752476" cy="260032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76200</xdr:colOff>
      <xdr:row>59</xdr:row>
      <xdr:rowOff>47625</xdr:rowOff>
    </xdr:from>
    <xdr:ext cx="685800" cy="250453"/>
    <xdr:sp macro="" textlink="">
      <xdr:nvSpPr>
        <xdr:cNvPr id="36" name="CuadroTexto 35">
          <a:extLst>
            <a:ext uri="{FF2B5EF4-FFF2-40B4-BE49-F238E27FC236}">
              <a16:creationId xmlns:a16="http://schemas.microsoft.com/office/drawing/2014/main" id="{DCBBDEEE-7999-41AB-A2A3-3017BBB2553B}"/>
            </a:ext>
          </a:extLst>
        </xdr:cNvPr>
        <xdr:cNvSpPr txBox="1"/>
      </xdr:nvSpPr>
      <xdr:spPr>
        <a:xfrm>
          <a:off x="238125" y="15621000"/>
          <a:ext cx="6858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INDICADORES DEL PROYECTO</a:t>
          </a:r>
        </a:p>
      </xdr:txBody>
    </xdr:sp>
    <xdr:clientData/>
  </xdr:oneCellAnchor>
  <xdr:twoCellAnchor>
    <xdr:from>
      <xdr:col>9</xdr:col>
      <xdr:colOff>371475</xdr:colOff>
      <xdr:row>56</xdr:row>
      <xdr:rowOff>114300</xdr:rowOff>
    </xdr:from>
    <xdr:to>
      <xdr:col>11</xdr:col>
      <xdr:colOff>1</xdr:colOff>
      <xdr:row>68</xdr:row>
      <xdr:rowOff>28575</xdr:rowOff>
    </xdr:to>
    <xdr:sp macro="" textlink="">
      <xdr:nvSpPr>
        <xdr:cNvPr id="37" name="Rectángulo: esquinas redondeadas 36">
          <a:extLst>
            <a:ext uri="{FF2B5EF4-FFF2-40B4-BE49-F238E27FC236}">
              <a16:creationId xmlns:a16="http://schemas.microsoft.com/office/drawing/2014/main" id="{7AA67AB9-DCD1-439E-A977-228EEA51FA0F}"/>
            </a:ext>
          </a:extLst>
        </xdr:cNvPr>
        <xdr:cNvSpPr/>
      </xdr:nvSpPr>
      <xdr:spPr>
        <a:xfrm>
          <a:off x="6962775" y="15163800"/>
          <a:ext cx="80010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14</xdr:col>
      <xdr:colOff>161925</xdr:colOff>
      <xdr:row>56</xdr:row>
      <xdr:rowOff>104775</xdr:rowOff>
    </xdr:from>
    <xdr:to>
      <xdr:col>16</xdr:col>
      <xdr:colOff>9526</xdr:colOff>
      <xdr:row>68</xdr:row>
      <xdr:rowOff>19050</xdr:rowOff>
    </xdr:to>
    <xdr:sp macro="" textlink="">
      <xdr:nvSpPr>
        <xdr:cNvPr id="38" name="Rectángulo: esquinas redondeadas 37">
          <a:extLst>
            <a:ext uri="{FF2B5EF4-FFF2-40B4-BE49-F238E27FC236}">
              <a16:creationId xmlns:a16="http://schemas.microsoft.com/office/drawing/2014/main" id="{D53D17C6-1E86-40E8-9072-02FE80F06385}"/>
            </a:ext>
          </a:extLst>
        </xdr:cNvPr>
        <xdr:cNvSpPr/>
      </xdr:nvSpPr>
      <xdr:spPr>
        <a:xfrm>
          <a:off x="10191750" y="15154275"/>
          <a:ext cx="78105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9</xdr:col>
      <xdr:colOff>381000</xdr:colOff>
      <xdr:row>59</xdr:row>
      <xdr:rowOff>57150</xdr:rowOff>
    </xdr:from>
    <xdr:ext cx="762000" cy="500906"/>
    <xdr:sp macro="" textlink="">
      <xdr:nvSpPr>
        <xdr:cNvPr id="39" name="CuadroTexto 38">
          <a:extLst>
            <a:ext uri="{FF2B5EF4-FFF2-40B4-BE49-F238E27FC236}">
              <a16:creationId xmlns:a16="http://schemas.microsoft.com/office/drawing/2014/main" id="{183170C0-7650-4EFF-87AA-51414DF7DDEA}"/>
            </a:ext>
          </a:extLst>
        </xdr:cNvPr>
        <xdr:cNvSpPr txBox="1"/>
      </xdr:nvSpPr>
      <xdr:spPr>
        <a:xfrm>
          <a:off x="6972300" y="15630525"/>
          <a:ext cx="7620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TIPO</a:t>
          </a:r>
          <a:r>
            <a:rPr lang="es-MX" sz="800" b="1" baseline="0">
              <a:solidFill>
                <a:schemeClr val="bg1"/>
              </a:solidFill>
            </a:rPr>
            <a:t> DE PROYECTO DE INVERSIÓN SOCIAL</a:t>
          </a:r>
          <a:endParaRPr lang="es-MX" sz="800" b="1">
            <a:solidFill>
              <a:schemeClr val="bg1"/>
            </a:solidFill>
          </a:endParaRPr>
        </a:p>
      </xdr:txBody>
    </xdr:sp>
    <xdr:clientData/>
  </xdr:oneCellAnchor>
  <xdr:oneCellAnchor>
    <xdr:from>
      <xdr:col>14</xdr:col>
      <xdr:colOff>180975</xdr:colOff>
      <xdr:row>59</xdr:row>
      <xdr:rowOff>76200</xdr:rowOff>
    </xdr:from>
    <xdr:ext cx="742950" cy="125227"/>
    <xdr:sp macro="" textlink="">
      <xdr:nvSpPr>
        <xdr:cNvPr id="40" name="CuadroTexto 39">
          <a:extLst>
            <a:ext uri="{FF2B5EF4-FFF2-40B4-BE49-F238E27FC236}">
              <a16:creationId xmlns:a16="http://schemas.microsoft.com/office/drawing/2014/main" id="{F94E4016-46DA-49A8-8E37-86F1CBE44B19}"/>
            </a:ext>
          </a:extLst>
        </xdr:cNvPr>
        <xdr:cNvSpPr txBox="1"/>
      </xdr:nvSpPr>
      <xdr:spPr>
        <a:xfrm>
          <a:off x="10210800" y="15649575"/>
          <a:ext cx="742950"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OBSERVACIONES</a:t>
          </a:r>
        </a:p>
      </xdr:txBody>
    </xdr:sp>
    <xdr:clientData/>
  </xdr:oneCellAnchor>
  <xdr:twoCellAnchor editAs="oneCell">
    <xdr:from>
      <xdr:col>4</xdr:col>
      <xdr:colOff>581025</xdr:colOff>
      <xdr:row>0</xdr:row>
      <xdr:rowOff>28575</xdr:rowOff>
    </xdr:from>
    <xdr:to>
      <xdr:col>6</xdr:col>
      <xdr:colOff>64617</xdr:colOff>
      <xdr:row>0</xdr:row>
      <xdr:rowOff>704850</xdr:rowOff>
    </xdr:to>
    <xdr:pic>
      <xdr:nvPicPr>
        <xdr:cNvPr id="41" name="Picture 2" descr="Resultado de imagen de hocol">
          <a:extLst>
            <a:ext uri="{FF2B5EF4-FFF2-40B4-BE49-F238E27FC236}">
              <a16:creationId xmlns:a16="http://schemas.microsoft.com/office/drawing/2014/main" id="{37F27A25-E26C-489B-9B3E-4E65AE4361F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638550" y="28575"/>
          <a:ext cx="1150467"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149174</xdr:colOff>
      <xdr:row>64</xdr:row>
      <xdr:rowOff>104775</xdr:rowOff>
    </xdr:from>
    <xdr:to>
      <xdr:col>1</xdr:col>
      <xdr:colOff>742798</xdr:colOff>
      <xdr:row>67</xdr:row>
      <xdr:rowOff>104775</xdr:rowOff>
    </xdr:to>
    <xdr:pic>
      <xdr:nvPicPr>
        <xdr:cNvPr id="42" name="Imagen 41">
          <a:extLst>
            <a:ext uri="{FF2B5EF4-FFF2-40B4-BE49-F238E27FC236}">
              <a16:creationId xmlns:a16="http://schemas.microsoft.com/office/drawing/2014/main" id="{7187CEBD-C995-4CB4-BF78-D893EC0E599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1099" y="16678275"/>
          <a:ext cx="593624" cy="571500"/>
        </a:xfrm>
        <a:prstGeom prst="rect">
          <a:avLst/>
        </a:prstGeom>
      </xdr:spPr>
    </xdr:pic>
    <xdr:clientData/>
  </xdr:twoCellAnchor>
  <xdr:twoCellAnchor editAs="oneCell">
    <xdr:from>
      <xdr:col>1</xdr:col>
      <xdr:colOff>106275</xdr:colOff>
      <xdr:row>53</xdr:row>
      <xdr:rowOff>152642</xdr:rowOff>
    </xdr:from>
    <xdr:to>
      <xdr:col>1</xdr:col>
      <xdr:colOff>723900</xdr:colOff>
      <xdr:row>54</xdr:row>
      <xdr:rowOff>476250</xdr:rowOff>
    </xdr:to>
    <xdr:pic>
      <xdr:nvPicPr>
        <xdr:cNvPr id="43" name="Imagen 42">
          <a:extLst>
            <a:ext uri="{FF2B5EF4-FFF2-40B4-BE49-F238E27FC236}">
              <a16:creationId xmlns:a16="http://schemas.microsoft.com/office/drawing/2014/main" id="{A51A5DCF-4630-46E7-9A23-4DEBAF93CAD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68200" y="13620992"/>
          <a:ext cx="617625" cy="771283"/>
        </a:xfrm>
        <a:prstGeom prst="rect">
          <a:avLst/>
        </a:prstGeom>
      </xdr:spPr>
    </xdr:pic>
    <xdr:clientData/>
  </xdr:twoCellAnchor>
  <xdr:twoCellAnchor editAs="oneCell">
    <xdr:from>
      <xdr:col>13</xdr:col>
      <xdr:colOff>104775</xdr:colOff>
      <xdr:row>45</xdr:row>
      <xdr:rowOff>181584</xdr:rowOff>
    </xdr:from>
    <xdr:to>
      <xdr:col>13</xdr:col>
      <xdr:colOff>690650</xdr:colOff>
      <xdr:row>46</xdr:row>
      <xdr:rowOff>314325</xdr:rowOff>
    </xdr:to>
    <xdr:pic>
      <xdr:nvPicPr>
        <xdr:cNvPr id="44" name="Imagen 43">
          <a:extLst>
            <a:ext uri="{FF2B5EF4-FFF2-40B4-BE49-F238E27FC236}">
              <a16:creationId xmlns:a16="http://schemas.microsoft.com/office/drawing/2014/main" id="{6B723CF0-7817-4F68-9798-3DF026E84CB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372600" y="10697184"/>
          <a:ext cx="585875" cy="589941"/>
        </a:xfrm>
        <a:prstGeom prst="rect">
          <a:avLst/>
        </a:prstGeom>
      </xdr:spPr>
    </xdr:pic>
    <xdr:clientData/>
  </xdr:twoCellAnchor>
  <xdr:twoCellAnchor editAs="oneCell">
    <xdr:from>
      <xdr:col>5</xdr:col>
      <xdr:colOff>276225</xdr:colOff>
      <xdr:row>53</xdr:row>
      <xdr:rowOff>268555</xdr:rowOff>
    </xdr:from>
    <xdr:to>
      <xdr:col>6</xdr:col>
      <xdr:colOff>74345</xdr:colOff>
      <xdr:row>54</xdr:row>
      <xdr:rowOff>476250</xdr:rowOff>
    </xdr:to>
    <xdr:pic>
      <xdr:nvPicPr>
        <xdr:cNvPr id="45" name="Imagen 44">
          <a:extLst>
            <a:ext uri="{FF2B5EF4-FFF2-40B4-BE49-F238E27FC236}">
              <a16:creationId xmlns:a16="http://schemas.microsoft.com/office/drawing/2014/main" id="{7C84FDF2-CD2D-4C5D-94F0-B5D796E3B73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238625" y="13736905"/>
          <a:ext cx="560120" cy="655370"/>
        </a:xfrm>
        <a:prstGeom prst="rect">
          <a:avLst/>
        </a:prstGeom>
      </xdr:spPr>
    </xdr:pic>
    <xdr:clientData/>
  </xdr:twoCellAnchor>
  <xdr:twoCellAnchor editAs="oneCell">
    <xdr:from>
      <xdr:col>11</xdr:col>
      <xdr:colOff>990599</xdr:colOff>
      <xdr:row>47</xdr:row>
      <xdr:rowOff>180661</xdr:rowOff>
    </xdr:from>
    <xdr:to>
      <xdr:col>12</xdr:col>
      <xdr:colOff>119173</xdr:colOff>
      <xdr:row>50</xdr:row>
      <xdr:rowOff>45668</xdr:rowOff>
    </xdr:to>
    <xdr:pic>
      <xdr:nvPicPr>
        <xdr:cNvPr id="46" name="Imagen 45">
          <a:extLst>
            <a:ext uri="{FF2B5EF4-FFF2-40B4-BE49-F238E27FC236}">
              <a16:creationId xmlns:a16="http://schemas.microsoft.com/office/drawing/2014/main" id="{FD685EC2-BB9A-413D-876F-0E9F93C32E9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753474" y="11486836"/>
          <a:ext cx="481124" cy="484132"/>
        </a:xfrm>
        <a:prstGeom prst="rect">
          <a:avLst/>
        </a:prstGeom>
      </xdr:spPr>
    </xdr:pic>
    <xdr:clientData/>
  </xdr:twoCellAnchor>
  <xdr:twoCellAnchor editAs="oneCell">
    <xdr:from>
      <xdr:col>9</xdr:col>
      <xdr:colOff>480590</xdr:colOff>
      <xdr:row>63</xdr:row>
      <xdr:rowOff>171449</xdr:rowOff>
    </xdr:from>
    <xdr:to>
      <xdr:col>10</xdr:col>
      <xdr:colOff>161926</xdr:colOff>
      <xdr:row>67</xdr:row>
      <xdr:rowOff>148480</xdr:rowOff>
    </xdr:to>
    <xdr:pic>
      <xdr:nvPicPr>
        <xdr:cNvPr id="47" name="Imagen 46">
          <a:extLst>
            <a:ext uri="{FF2B5EF4-FFF2-40B4-BE49-F238E27FC236}">
              <a16:creationId xmlns:a16="http://schemas.microsoft.com/office/drawing/2014/main" id="{36F26ECB-DA9B-40A1-8CBF-4FC0966C522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071890" y="16544924"/>
          <a:ext cx="652886" cy="739031"/>
        </a:xfrm>
        <a:prstGeom prst="rect">
          <a:avLst/>
        </a:prstGeom>
      </xdr:spPr>
    </xdr:pic>
    <xdr:clientData/>
  </xdr:twoCellAnchor>
  <xdr:twoCellAnchor editAs="oneCell">
    <xdr:from>
      <xdr:col>14</xdr:col>
      <xdr:colOff>270601</xdr:colOff>
      <xdr:row>64</xdr:row>
      <xdr:rowOff>766</xdr:rowOff>
    </xdr:from>
    <xdr:to>
      <xdr:col>15</xdr:col>
      <xdr:colOff>38100</xdr:colOff>
      <xdr:row>67</xdr:row>
      <xdr:rowOff>144179</xdr:rowOff>
    </xdr:to>
    <xdr:pic>
      <xdr:nvPicPr>
        <xdr:cNvPr id="48" name="Imagen 47">
          <a:extLst>
            <a:ext uri="{FF2B5EF4-FFF2-40B4-BE49-F238E27FC236}">
              <a16:creationId xmlns:a16="http://schemas.microsoft.com/office/drawing/2014/main" id="{68F78DCB-9DF4-47A6-8210-D58EF008500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300426" y="16574266"/>
          <a:ext cx="548549" cy="714913"/>
        </a:xfrm>
        <a:prstGeom prst="rect">
          <a:avLst/>
        </a:prstGeom>
      </xdr:spPr>
    </xdr:pic>
    <xdr:clientData/>
  </xdr:twoCellAnchor>
  <xdr:twoCellAnchor editAs="oneCell">
    <xdr:from>
      <xdr:col>1</xdr:col>
      <xdr:colOff>76199</xdr:colOff>
      <xdr:row>27</xdr:row>
      <xdr:rowOff>28576</xdr:rowOff>
    </xdr:from>
    <xdr:to>
      <xdr:col>1</xdr:col>
      <xdr:colOff>691340</xdr:colOff>
      <xdr:row>30</xdr:row>
      <xdr:rowOff>76320</xdr:rowOff>
    </xdr:to>
    <xdr:pic>
      <xdr:nvPicPr>
        <xdr:cNvPr id="49" name="Imagen 48">
          <a:extLst>
            <a:ext uri="{FF2B5EF4-FFF2-40B4-BE49-F238E27FC236}">
              <a16:creationId xmlns:a16="http://schemas.microsoft.com/office/drawing/2014/main" id="{1A3DC40E-5371-4995-8B2F-7F04E81F768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38124" y="5657851"/>
          <a:ext cx="615141" cy="619244"/>
        </a:xfrm>
        <a:prstGeom prst="rect">
          <a:avLst/>
        </a:prstGeom>
      </xdr:spPr>
    </xdr:pic>
    <xdr:clientData/>
  </xdr:twoCellAnchor>
  <xdr:twoCellAnchor editAs="oneCell">
    <xdr:from>
      <xdr:col>13</xdr:col>
      <xdr:colOff>114299</xdr:colOff>
      <xdr:row>14</xdr:row>
      <xdr:rowOff>126574</xdr:rowOff>
    </xdr:from>
    <xdr:to>
      <xdr:col>13</xdr:col>
      <xdr:colOff>733424</xdr:colOff>
      <xdr:row>17</xdr:row>
      <xdr:rowOff>174199</xdr:rowOff>
    </xdr:to>
    <xdr:pic>
      <xdr:nvPicPr>
        <xdr:cNvPr id="50" name="Imagen 49">
          <a:extLst>
            <a:ext uri="{FF2B5EF4-FFF2-40B4-BE49-F238E27FC236}">
              <a16:creationId xmlns:a16="http://schemas.microsoft.com/office/drawing/2014/main" id="{457E76EE-A13B-415F-A751-B8BFE327DAD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382124" y="3336499"/>
          <a:ext cx="619125" cy="619125"/>
        </a:xfrm>
        <a:prstGeom prst="rect">
          <a:avLst/>
        </a:prstGeom>
      </xdr:spPr>
    </xdr:pic>
    <xdr:clientData/>
  </xdr:twoCellAnchor>
  <xdr:twoCellAnchor editAs="oneCell">
    <xdr:from>
      <xdr:col>13</xdr:col>
      <xdr:colOff>136071</xdr:colOff>
      <xdr:row>26</xdr:row>
      <xdr:rowOff>68036</xdr:rowOff>
    </xdr:from>
    <xdr:to>
      <xdr:col>13</xdr:col>
      <xdr:colOff>679177</xdr:colOff>
      <xdr:row>30</xdr:row>
      <xdr:rowOff>33195</xdr:rowOff>
    </xdr:to>
    <xdr:pic>
      <xdr:nvPicPr>
        <xdr:cNvPr id="51" name="Imagen 50">
          <a:extLst>
            <a:ext uri="{FF2B5EF4-FFF2-40B4-BE49-F238E27FC236}">
              <a16:creationId xmlns:a16="http://schemas.microsoft.com/office/drawing/2014/main" id="{04F616E6-EDD8-42A3-AAB4-53F4C25B4E6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403896" y="5506811"/>
          <a:ext cx="543106" cy="727159"/>
        </a:xfrm>
        <a:prstGeom prst="rect">
          <a:avLst/>
        </a:prstGeom>
      </xdr:spPr>
    </xdr:pic>
    <xdr:clientData/>
  </xdr:twoCellAnchor>
  <xdr:twoCellAnchor editAs="oneCell">
    <xdr:from>
      <xdr:col>7</xdr:col>
      <xdr:colOff>136071</xdr:colOff>
      <xdr:row>14</xdr:row>
      <xdr:rowOff>108857</xdr:rowOff>
    </xdr:from>
    <xdr:to>
      <xdr:col>7</xdr:col>
      <xdr:colOff>696191</xdr:colOff>
      <xdr:row>17</xdr:row>
      <xdr:rowOff>86591</xdr:rowOff>
    </xdr:to>
    <xdr:pic>
      <xdr:nvPicPr>
        <xdr:cNvPr id="53" name="Imagen 52">
          <a:extLst>
            <a:ext uri="{FF2B5EF4-FFF2-40B4-BE49-F238E27FC236}">
              <a16:creationId xmlns:a16="http://schemas.microsoft.com/office/drawing/2014/main" id="{B9BA24A1-7C1A-4F73-AA05-B9F2DDC9873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012871" y="3318782"/>
          <a:ext cx="560120" cy="549234"/>
        </a:xfrm>
        <a:prstGeom prst="rect">
          <a:avLst/>
        </a:prstGeom>
      </xdr:spPr>
    </xdr:pic>
    <xdr:clientData/>
  </xdr:twoCellAnchor>
  <xdr:twoCellAnchor editAs="oneCell">
    <xdr:from>
      <xdr:col>7</xdr:col>
      <xdr:colOff>56326</xdr:colOff>
      <xdr:row>45</xdr:row>
      <xdr:rowOff>272143</xdr:rowOff>
    </xdr:from>
    <xdr:to>
      <xdr:col>8</xdr:col>
      <xdr:colOff>25460</xdr:colOff>
      <xdr:row>46</xdr:row>
      <xdr:rowOff>304800</xdr:rowOff>
    </xdr:to>
    <xdr:pic>
      <xdr:nvPicPr>
        <xdr:cNvPr id="54" name="Imagen 53">
          <a:extLst>
            <a:ext uri="{FF2B5EF4-FFF2-40B4-BE49-F238E27FC236}">
              <a16:creationId xmlns:a16="http://schemas.microsoft.com/office/drawing/2014/main" id="{78EDF78D-01BA-4490-9573-F3063A41F0B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933126" y="10787743"/>
          <a:ext cx="731134" cy="489857"/>
        </a:xfrm>
        <a:prstGeom prst="rect">
          <a:avLst/>
        </a:prstGeom>
      </xdr:spPr>
    </xdr:pic>
    <xdr:clientData/>
  </xdr:twoCellAnchor>
  <xdr:twoCellAnchor editAs="oneCell">
    <xdr:from>
      <xdr:col>1</xdr:col>
      <xdr:colOff>356038</xdr:colOff>
      <xdr:row>0</xdr:row>
      <xdr:rowOff>656166</xdr:rowOff>
    </xdr:from>
    <xdr:to>
      <xdr:col>4</xdr:col>
      <xdr:colOff>120650</xdr:colOff>
      <xdr:row>8</xdr:row>
      <xdr:rowOff>8301</xdr:rowOff>
    </xdr:to>
    <xdr:pic>
      <xdr:nvPicPr>
        <xdr:cNvPr id="55" name="Imagen 54">
          <a:extLst>
            <a:ext uri="{FF2B5EF4-FFF2-40B4-BE49-F238E27FC236}">
              <a16:creationId xmlns:a16="http://schemas.microsoft.com/office/drawing/2014/main" id="{FEC0D594-D1CC-4D0D-BAA2-08792CF9C7A9}"/>
            </a:ext>
          </a:extLst>
        </xdr:cNvPr>
        <xdr:cNvPicPr>
          <a:picLocks noChangeAspect="1"/>
        </xdr:cNvPicPr>
      </xdr:nvPicPr>
      <xdr:blipFill>
        <a:blip xmlns:r="http://schemas.openxmlformats.org/officeDocument/2006/relationships" r:embed="rId16" cstate="print">
          <a:duotone>
            <a:prstClr val="black"/>
            <a:srgbClr val="9933FF">
              <a:tint val="45000"/>
              <a:satMod val="400000"/>
            </a:srgbClr>
          </a:duotone>
          <a:extLst>
            <a:ext uri="{28A0092B-C50C-407E-A947-70E740481C1C}">
              <a14:useLocalDpi xmlns:a14="http://schemas.microsoft.com/office/drawing/2010/main" val="0"/>
            </a:ext>
          </a:extLst>
        </a:blip>
        <a:stretch>
          <a:fillRect/>
        </a:stretch>
      </xdr:blipFill>
      <xdr:spPr>
        <a:xfrm>
          <a:off x="517963" y="656166"/>
          <a:ext cx="2660212" cy="1342860"/>
        </a:xfrm>
        <a:prstGeom prst="rect">
          <a:avLst/>
        </a:prstGeom>
      </xdr:spPr>
    </xdr:pic>
    <xdr:clientData/>
  </xdr:twoCellAnchor>
  <xdr:twoCellAnchor>
    <xdr:from>
      <xdr:col>1</xdr:col>
      <xdr:colOff>523876</xdr:colOff>
      <xdr:row>1</xdr:row>
      <xdr:rowOff>123824</xdr:rowOff>
    </xdr:from>
    <xdr:to>
      <xdr:col>2</xdr:col>
      <xdr:colOff>762000</xdr:colOff>
      <xdr:row>7</xdr:row>
      <xdr:rowOff>19049</xdr:rowOff>
    </xdr:to>
    <xdr:sp macro="" textlink="">
      <xdr:nvSpPr>
        <xdr:cNvPr id="57" name="Elipse 56">
          <a:extLst>
            <a:ext uri="{FF2B5EF4-FFF2-40B4-BE49-F238E27FC236}">
              <a16:creationId xmlns:a16="http://schemas.microsoft.com/office/drawing/2014/main" id="{FBAE11EB-1E08-43F7-9561-511191DEB673}"/>
            </a:ext>
          </a:extLst>
        </xdr:cNvPr>
        <xdr:cNvSpPr/>
      </xdr:nvSpPr>
      <xdr:spPr>
        <a:xfrm>
          <a:off x="685801" y="847724"/>
          <a:ext cx="1000124" cy="1038225"/>
        </a:xfrm>
        <a:prstGeom prst="ellipse">
          <a:avLst/>
        </a:prstGeom>
        <a:solidFill>
          <a:srgbClr val="57086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581025</xdr:colOff>
      <xdr:row>3</xdr:row>
      <xdr:rowOff>76200</xdr:rowOff>
    </xdr:from>
    <xdr:ext cx="971550" cy="340760"/>
    <xdr:sp macro="" textlink="">
      <xdr:nvSpPr>
        <xdr:cNvPr id="56" name="CuadroTexto 55">
          <a:extLst>
            <a:ext uri="{FF2B5EF4-FFF2-40B4-BE49-F238E27FC236}">
              <a16:creationId xmlns:a16="http://schemas.microsoft.com/office/drawing/2014/main" id="{AAC710B5-1533-4685-A530-6D882AAB177F}"/>
            </a:ext>
          </a:extLst>
        </xdr:cNvPr>
        <xdr:cNvSpPr txBox="1"/>
      </xdr:nvSpPr>
      <xdr:spPr>
        <a:xfrm>
          <a:off x="742950" y="1181100"/>
          <a:ext cx="971550" cy="340760"/>
        </a:xfrm>
        <a:prstGeom prst="rect">
          <a:avLst/>
        </a:prstGeom>
        <a:solidFill>
          <a:srgbClr val="57086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es-MX" sz="1100">
              <a:solidFill>
                <a:schemeClr val="bg1"/>
              </a:solidFill>
            </a:rPr>
            <a:t>Transversal</a:t>
          </a:r>
        </a:p>
      </xdr:txBody>
    </xdr:sp>
    <xdr:clientData/>
  </xdr:oneCellAnchor>
  <xdr:twoCellAnchor>
    <xdr:from>
      <xdr:col>2</xdr:col>
      <xdr:colOff>561976</xdr:colOff>
      <xdr:row>2</xdr:row>
      <xdr:rowOff>142875</xdr:rowOff>
    </xdr:from>
    <xdr:to>
      <xdr:col>3</xdr:col>
      <xdr:colOff>942975</xdr:colOff>
      <xdr:row>5</xdr:row>
      <xdr:rowOff>133350</xdr:rowOff>
    </xdr:to>
    <xdr:sp macro="" textlink="">
      <xdr:nvSpPr>
        <xdr:cNvPr id="58" name="Rectángulo: esquinas redondeadas 57">
          <a:extLst>
            <a:ext uri="{FF2B5EF4-FFF2-40B4-BE49-F238E27FC236}">
              <a16:creationId xmlns:a16="http://schemas.microsoft.com/office/drawing/2014/main" id="{A4A9769F-C36B-47C4-A742-86B1C0DA15CB}"/>
            </a:ext>
          </a:extLst>
        </xdr:cNvPr>
        <xdr:cNvSpPr/>
      </xdr:nvSpPr>
      <xdr:spPr>
        <a:xfrm>
          <a:off x="1485901" y="1057275"/>
          <a:ext cx="1533524" cy="561975"/>
        </a:xfrm>
        <a:prstGeom prst="roundRect">
          <a:avLst>
            <a:gd name="adj" fmla="val 42091"/>
          </a:avLst>
        </a:prstGeom>
        <a:solidFill>
          <a:srgbClr val="57086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a:t>Enfoque</a:t>
          </a:r>
          <a:r>
            <a:rPr lang="es-MX" sz="1100" baseline="0"/>
            <a:t> diferencial</a:t>
          </a:r>
          <a:endParaRPr lang="es-MX" sz="1100"/>
        </a:p>
      </xdr:txBody>
    </xdr:sp>
    <xdr:clientData/>
  </xdr:twoCellAnchor>
  <xdr:twoCellAnchor editAs="oneCell">
    <xdr:from>
      <xdr:col>1</xdr:col>
      <xdr:colOff>51376</xdr:colOff>
      <xdr:row>45</xdr:row>
      <xdr:rowOff>89389</xdr:rowOff>
    </xdr:from>
    <xdr:to>
      <xdr:col>2</xdr:col>
      <xdr:colOff>57571</xdr:colOff>
      <xdr:row>46</xdr:row>
      <xdr:rowOff>194250</xdr:rowOff>
    </xdr:to>
    <xdr:pic>
      <xdr:nvPicPr>
        <xdr:cNvPr id="59" name="Imagen 58">
          <a:extLst>
            <a:ext uri="{FF2B5EF4-FFF2-40B4-BE49-F238E27FC236}">
              <a16:creationId xmlns:a16="http://schemas.microsoft.com/office/drawing/2014/main" id="{6290089E-D72B-4156-BF95-341A81B96FFE}"/>
            </a:ext>
          </a:extLst>
        </xdr:cNvPr>
        <xdr:cNvPicPr>
          <a:picLocks noChangeAspect="1"/>
        </xdr:cNvPicPr>
      </xdr:nvPicPr>
      <xdr:blipFill>
        <a:blip xmlns:r="http://schemas.openxmlformats.org/officeDocument/2006/relationships" r:embed="rId17" cstate="print">
          <a:extLst>
            <a:ext uri="{BEBA8EAE-BF5A-486C-A8C5-ECC9F3942E4B}">
              <a14:imgProps xmlns:a14="http://schemas.microsoft.com/office/drawing/2010/main">
                <a14:imgLayer r:embed="rId18">
                  <a14:imgEffect>
                    <a14:artisticPencilSketch/>
                  </a14:imgEffect>
                </a14:imgLayer>
              </a14:imgProps>
            </a:ext>
            <a:ext uri="{28A0092B-C50C-407E-A947-70E740481C1C}">
              <a14:useLocalDpi xmlns:a14="http://schemas.microsoft.com/office/drawing/2010/main" val="0"/>
            </a:ext>
          </a:extLst>
        </a:blip>
        <a:stretch>
          <a:fillRect/>
        </a:stretch>
      </xdr:blipFill>
      <xdr:spPr>
        <a:xfrm>
          <a:off x="213301" y="10604989"/>
          <a:ext cx="768195" cy="56206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18</xdr:col>
      <xdr:colOff>0</xdr:colOff>
      <xdr:row>69</xdr:row>
      <xdr:rowOff>0</xdr:rowOff>
    </xdr:from>
    <xdr:to>
      <xdr:col>19</xdr:col>
      <xdr:colOff>87477</xdr:colOff>
      <xdr:row>70</xdr:row>
      <xdr:rowOff>14399</xdr:rowOff>
    </xdr:to>
    <xdr:pic>
      <xdr:nvPicPr>
        <xdr:cNvPr id="2" name="Imagen 1">
          <a:extLst>
            <a:ext uri="{FF2B5EF4-FFF2-40B4-BE49-F238E27FC236}">
              <a16:creationId xmlns:a16="http://schemas.microsoft.com/office/drawing/2014/main" id="{F4F5DF10-84FD-4886-8D70-1BBA5FCAB7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06325" y="18135600"/>
          <a:ext cx="211302" cy="204899"/>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3" name="Rectángulo: esquinas redondeadas 2">
          <a:extLst>
            <a:ext uri="{FF2B5EF4-FFF2-40B4-BE49-F238E27FC236}">
              <a16:creationId xmlns:a16="http://schemas.microsoft.com/office/drawing/2014/main" id="{CB9F1FFE-93E4-4355-B25E-2C3261617AE7}"/>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xdr:col>
      <xdr:colOff>149250</xdr:colOff>
      <xdr:row>14</xdr:row>
      <xdr:rowOff>159436</xdr:rowOff>
    </xdr:from>
    <xdr:to>
      <xdr:col>1</xdr:col>
      <xdr:colOff>700741</xdr:colOff>
      <xdr:row>17</xdr:row>
      <xdr:rowOff>142875</xdr:rowOff>
    </xdr:to>
    <xdr:pic>
      <xdr:nvPicPr>
        <xdr:cNvPr id="4" name="Imagen 3">
          <a:extLst>
            <a:ext uri="{FF2B5EF4-FFF2-40B4-BE49-F238E27FC236}">
              <a16:creationId xmlns:a16="http://schemas.microsoft.com/office/drawing/2014/main" id="{F413C0B9-8C70-4653-9EA8-C40C60FCCE1C}"/>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a:off x="311175" y="3369361"/>
          <a:ext cx="551491" cy="554939"/>
        </a:xfrm>
        <a:prstGeom prst="rect">
          <a:avLst/>
        </a:prstGeom>
      </xdr:spPr>
    </xdr:pic>
    <xdr:clientData/>
  </xdr:twoCellAnchor>
  <xdr:oneCellAnchor>
    <xdr:from>
      <xdr:col>1</xdr:col>
      <xdr:colOff>38100</xdr:colOff>
      <xdr:row>9</xdr:row>
      <xdr:rowOff>104775</xdr:rowOff>
    </xdr:from>
    <xdr:ext cx="800100" cy="281744"/>
    <xdr:sp macro="" textlink="">
      <xdr:nvSpPr>
        <xdr:cNvPr id="5" name="CuadroTexto 4">
          <a:extLst>
            <a:ext uri="{FF2B5EF4-FFF2-40B4-BE49-F238E27FC236}">
              <a16:creationId xmlns:a16="http://schemas.microsoft.com/office/drawing/2014/main" id="{349FE980-F7FA-46AD-B2F8-FD1DD79CFA63}"/>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7</xdr:col>
      <xdr:colOff>0</xdr:colOff>
      <xdr:row>8</xdr:row>
      <xdr:rowOff>0</xdr:rowOff>
    </xdr:from>
    <xdr:to>
      <xdr:col>8</xdr:col>
      <xdr:colOff>47625</xdr:colOff>
      <xdr:row>18</xdr:row>
      <xdr:rowOff>28575</xdr:rowOff>
    </xdr:to>
    <xdr:sp macro="" textlink="">
      <xdr:nvSpPr>
        <xdr:cNvPr id="6" name="Rectángulo: esquinas redondeadas 5">
          <a:extLst>
            <a:ext uri="{FF2B5EF4-FFF2-40B4-BE49-F238E27FC236}">
              <a16:creationId xmlns:a16="http://schemas.microsoft.com/office/drawing/2014/main" id="{D1D5045F-AB90-44D9-935F-D98557087B9B}"/>
            </a:ext>
          </a:extLst>
        </xdr:cNvPr>
        <xdr:cNvSpPr/>
      </xdr:nvSpPr>
      <xdr:spPr>
        <a:xfrm>
          <a:off x="4876800"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9</xdr:row>
      <xdr:rowOff>95250</xdr:rowOff>
    </xdr:from>
    <xdr:ext cx="800100" cy="563488"/>
    <xdr:sp macro="" textlink="">
      <xdr:nvSpPr>
        <xdr:cNvPr id="7" name="CuadroTexto 6">
          <a:extLst>
            <a:ext uri="{FF2B5EF4-FFF2-40B4-BE49-F238E27FC236}">
              <a16:creationId xmlns:a16="http://schemas.microsoft.com/office/drawing/2014/main" id="{2D1ABD0C-EF85-4A1F-A649-8B2C6EA0479B}"/>
            </a:ext>
          </a:extLst>
        </xdr:cNvPr>
        <xdr:cNvSpPr txBox="1"/>
      </xdr:nvSpPr>
      <xdr:spPr>
        <a:xfrm>
          <a:off x="4886325" y="2352675"/>
          <a:ext cx="800100" cy="563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VISIÓN DEL CAMBIO UNA VEZ</a:t>
          </a:r>
          <a:r>
            <a:rPr lang="es-MX" sz="900" b="1" baseline="0">
              <a:solidFill>
                <a:schemeClr val="bg1"/>
              </a:solidFill>
            </a:rPr>
            <a:t> FINALIZADO EL PROYECTO</a:t>
          </a:r>
          <a:endParaRPr lang="es-MX" sz="900" b="1">
            <a:solidFill>
              <a:schemeClr val="bg1"/>
            </a:solidFill>
          </a:endParaRPr>
        </a:p>
      </xdr:txBody>
    </xdr:sp>
    <xdr:clientData/>
  </xdr:oneCellAnchor>
  <xdr:twoCellAnchor>
    <xdr:from>
      <xdr:col>13</xdr:col>
      <xdr:colOff>0</xdr:colOff>
      <xdr:row>8</xdr:row>
      <xdr:rowOff>0</xdr:rowOff>
    </xdr:from>
    <xdr:to>
      <xdr:col>14</xdr:col>
      <xdr:colOff>47625</xdr:colOff>
      <xdr:row>18</xdr:row>
      <xdr:rowOff>28575</xdr:rowOff>
    </xdr:to>
    <xdr:sp macro="" textlink="">
      <xdr:nvSpPr>
        <xdr:cNvPr id="8" name="Rectángulo: esquinas redondeadas 7">
          <a:extLst>
            <a:ext uri="{FF2B5EF4-FFF2-40B4-BE49-F238E27FC236}">
              <a16:creationId xmlns:a16="http://schemas.microsoft.com/office/drawing/2014/main" id="{7861237D-91FE-42C2-A3E3-273B7C9DFA34}"/>
            </a:ext>
          </a:extLst>
        </xdr:cNvPr>
        <xdr:cNvSpPr/>
      </xdr:nvSpPr>
      <xdr:spPr>
        <a:xfrm>
          <a:off x="9267825"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9</xdr:row>
      <xdr:rowOff>95250</xdr:rowOff>
    </xdr:from>
    <xdr:ext cx="800100" cy="281744"/>
    <xdr:sp macro="" textlink="">
      <xdr:nvSpPr>
        <xdr:cNvPr id="9" name="CuadroTexto 8">
          <a:extLst>
            <a:ext uri="{FF2B5EF4-FFF2-40B4-BE49-F238E27FC236}">
              <a16:creationId xmlns:a16="http://schemas.microsoft.com/office/drawing/2014/main" id="{96784FF7-0BD3-4966-9B14-5605E516624A}"/>
            </a:ext>
          </a:extLst>
        </xdr:cNvPr>
        <xdr:cNvSpPr txBox="1"/>
      </xdr:nvSpPr>
      <xdr:spPr>
        <a:xfrm>
          <a:off x="9277350" y="23526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OBJETIVO DEL PROYECTO</a:t>
          </a:r>
        </a:p>
      </xdr:txBody>
    </xdr:sp>
    <xdr:clientData/>
  </xdr:oneCellAnchor>
  <xdr:twoCellAnchor>
    <xdr:from>
      <xdr:col>1</xdr:col>
      <xdr:colOff>0</xdr:colOff>
      <xdr:row>19</xdr:row>
      <xdr:rowOff>0</xdr:rowOff>
    </xdr:from>
    <xdr:to>
      <xdr:col>2</xdr:col>
      <xdr:colOff>85725</xdr:colOff>
      <xdr:row>31</xdr:row>
      <xdr:rowOff>0</xdr:rowOff>
    </xdr:to>
    <xdr:sp macro="" textlink="">
      <xdr:nvSpPr>
        <xdr:cNvPr id="10" name="Rectángulo: esquinas redondeadas 9">
          <a:extLst>
            <a:ext uri="{FF2B5EF4-FFF2-40B4-BE49-F238E27FC236}">
              <a16:creationId xmlns:a16="http://schemas.microsoft.com/office/drawing/2014/main" id="{F9138E57-C34A-4C31-925F-1F08F420B144}"/>
            </a:ext>
          </a:extLst>
        </xdr:cNvPr>
        <xdr:cNvSpPr/>
      </xdr:nvSpPr>
      <xdr:spPr>
        <a:xfrm>
          <a:off x="161925" y="4105275"/>
          <a:ext cx="847725" cy="2238375"/>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22</xdr:row>
      <xdr:rowOff>180975</xdr:rowOff>
    </xdr:from>
    <xdr:ext cx="800100" cy="281744"/>
    <xdr:sp macro="" textlink="">
      <xdr:nvSpPr>
        <xdr:cNvPr id="11" name="CuadroTexto 10">
          <a:extLst>
            <a:ext uri="{FF2B5EF4-FFF2-40B4-BE49-F238E27FC236}">
              <a16:creationId xmlns:a16="http://schemas.microsoft.com/office/drawing/2014/main" id="{A5889235-5FCA-4152-B1CC-7C776A5391C6}"/>
            </a:ext>
          </a:extLst>
        </xdr:cNvPr>
        <xdr:cNvSpPr txBox="1"/>
      </xdr:nvSpPr>
      <xdr:spPr>
        <a:xfrm>
          <a:off x="2000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oneCellAnchor>
    <xdr:from>
      <xdr:col>13</xdr:col>
      <xdr:colOff>38100</xdr:colOff>
      <xdr:row>22</xdr:row>
      <xdr:rowOff>180975</xdr:rowOff>
    </xdr:from>
    <xdr:ext cx="800100" cy="281744"/>
    <xdr:sp macro="" textlink="">
      <xdr:nvSpPr>
        <xdr:cNvPr id="12" name="CuadroTexto 11">
          <a:extLst>
            <a:ext uri="{FF2B5EF4-FFF2-40B4-BE49-F238E27FC236}">
              <a16:creationId xmlns:a16="http://schemas.microsoft.com/office/drawing/2014/main" id="{1A766662-23FC-47DA-94B8-E7C5DF046153}"/>
            </a:ext>
          </a:extLst>
        </xdr:cNvPr>
        <xdr:cNvSpPr txBox="1"/>
      </xdr:nvSpPr>
      <xdr:spPr>
        <a:xfrm>
          <a:off x="93059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twoCellAnchor>
    <xdr:from>
      <xdr:col>12</xdr:col>
      <xdr:colOff>130967</xdr:colOff>
      <xdr:row>18</xdr:row>
      <xdr:rowOff>114300</xdr:rowOff>
    </xdr:from>
    <xdr:to>
      <xdr:col>14</xdr:col>
      <xdr:colOff>47625</xdr:colOff>
      <xdr:row>30</xdr:row>
      <xdr:rowOff>190499</xdr:rowOff>
    </xdr:to>
    <xdr:sp macro="" textlink="">
      <xdr:nvSpPr>
        <xdr:cNvPr id="13" name="Rectángulo: esquinas redondeadas 12">
          <a:extLst>
            <a:ext uri="{FF2B5EF4-FFF2-40B4-BE49-F238E27FC236}">
              <a16:creationId xmlns:a16="http://schemas.microsoft.com/office/drawing/2014/main" id="{95A07F35-23F8-419A-AC94-587FDD48D8B0}"/>
            </a:ext>
          </a:extLst>
        </xdr:cNvPr>
        <xdr:cNvSpPr/>
      </xdr:nvSpPr>
      <xdr:spPr>
        <a:xfrm>
          <a:off x="9246392" y="4095750"/>
          <a:ext cx="831058" cy="224789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0</xdr:colOff>
      <xdr:row>22</xdr:row>
      <xdr:rowOff>66675</xdr:rowOff>
    </xdr:from>
    <xdr:ext cx="800100" cy="281744"/>
    <xdr:sp macro="" textlink="">
      <xdr:nvSpPr>
        <xdr:cNvPr id="14" name="CuadroTexto 13">
          <a:extLst>
            <a:ext uri="{FF2B5EF4-FFF2-40B4-BE49-F238E27FC236}">
              <a16:creationId xmlns:a16="http://schemas.microsoft.com/office/drawing/2014/main" id="{04CC77B0-BD91-466B-9EC4-707B7824F4AD}"/>
            </a:ext>
          </a:extLst>
        </xdr:cNvPr>
        <xdr:cNvSpPr txBox="1"/>
      </xdr:nvSpPr>
      <xdr:spPr>
        <a:xfrm>
          <a:off x="9267825" y="47434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ENTREGABLES DEL PROYECTO</a:t>
          </a:r>
        </a:p>
      </xdr:txBody>
    </xdr:sp>
    <xdr:clientData/>
  </xdr:oneCellAnchor>
  <xdr:twoCellAnchor>
    <xdr:from>
      <xdr:col>1</xdr:col>
      <xdr:colOff>0</xdr:colOff>
      <xdr:row>31</xdr:row>
      <xdr:rowOff>85725</xdr:rowOff>
    </xdr:from>
    <xdr:to>
      <xdr:col>3</xdr:col>
      <xdr:colOff>0</xdr:colOff>
      <xdr:row>32</xdr:row>
      <xdr:rowOff>171451</xdr:rowOff>
    </xdr:to>
    <xdr:sp macro="" textlink="">
      <xdr:nvSpPr>
        <xdr:cNvPr id="15" name="Rectángulo: esquinas redondeadas 14">
          <a:extLst>
            <a:ext uri="{FF2B5EF4-FFF2-40B4-BE49-F238E27FC236}">
              <a16:creationId xmlns:a16="http://schemas.microsoft.com/office/drawing/2014/main" id="{7567A728-2A94-4C32-9FE4-E1EF320B9334}"/>
            </a:ext>
          </a:extLst>
        </xdr:cNvPr>
        <xdr:cNvSpPr/>
      </xdr:nvSpPr>
      <xdr:spPr>
        <a:xfrm>
          <a:off x="161925" y="6429375"/>
          <a:ext cx="1914525" cy="276226"/>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REGIONES</a:t>
          </a:r>
        </a:p>
      </xdr:txBody>
    </xdr:sp>
    <xdr:clientData/>
  </xdr:twoCellAnchor>
  <xdr:twoCellAnchor>
    <xdr:from>
      <xdr:col>3</xdr:col>
      <xdr:colOff>9525</xdr:colOff>
      <xdr:row>31</xdr:row>
      <xdr:rowOff>85726</xdr:rowOff>
    </xdr:from>
    <xdr:to>
      <xdr:col>4</xdr:col>
      <xdr:colOff>819149</xdr:colOff>
      <xdr:row>32</xdr:row>
      <xdr:rowOff>180976</xdr:rowOff>
    </xdr:to>
    <xdr:sp macro="" textlink="">
      <xdr:nvSpPr>
        <xdr:cNvPr id="16" name="Rectángulo: esquinas redondeadas 15">
          <a:extLst>
            <a:ext uri="{FF2B5EF4-FFF2-40B4-BE49-F238E27FC236}">
              <a16:creationId xmlns:a16="http://schemas.microsoft.com/office/drawing/2014/main" id="{37A88D52-3B65-4084-A96E-FEEC31730E30}"/>
            </a:ext>
          </a:extLst>
        </xdr:cNvPr>
        <xdr:cNvSpPr/>
      </xdr:nvSpPr>
      <xdr:spPr>
        <a:xfrm>
          <a:off x="2085975" y="6429376"/>
          <a:ext cx="1790699"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OPERACIÓN</a:t>
          </a:r>
          <a:r>
            <a:rPr lang="es-MX" sz="900" b="1" baseline="0"/>
            <a:t> / PROYECTO</a:t>
          </a:r>
          <a:endParaRPr lang="es-MX" sz="900" b="1"/>
        </a:p>
      </xdr:txBody>
    </xdr:sp>
    <xdr:clientData/>
  </xdr:twoCellAnchor>
  <xdr:twoCellAnchor>
    <xdr:from>
      <xdr:col>8</xdr:col>
      <xdr:colOff>19050</xdr:colOff>
      <xdr:row>31</xdr:row>
      <xdr:rowOff>85725</xdr:rowOff>
    </xdr:from>
    <xdr:to>
      <xdr:col>9</xdr:col>
      <xdr:colOff>962025</xdr:colOff>
      <xdr:row>32</xdr:row>
      <xdr:rowOff>180976</xdr:rowOff>
    </xdr:to>
    <xdr:sp macro="" textlink="">
      <xdr:nvSpPr>
        <xdr:cNvPr id="17" name="Rectángulo: esquinas redondeadas 16">
          <a:extLst>
            <a:ext uri="{FF2B5EF4-FFF2-40B4-BE49-F238E27FC236}">
              <a16:creationId xmlns:a16="http://schemas.microsoft.com/office/drawing/2014/main" id="{10680CEA-281F-499D-A782-F4FFA12149C8}"/>
            </a:ext>
          </a:extLst>
        </xdr:cNvPr>
        <xdr:cNvSpPr/>
      </xdr:nvSpPr>
      <xdr:spPr>
        <a:xfrm>
          <a:off x="5657850" y="6429375"/>
          <a:ext cx="1895475"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MUNICIPIOS</a:t>
          </a:r>
        </a:p>
      </xdr:txBody>
    </xdr:sp>
    <xdr:clientData/>
  </xdr:twoCellAnchor>
  <xdr:oneCellAnchor>
    <xdr:from>
      <xdr:col>11</xdr:col>
      <xdr:colOff>723900</xdr:colOff>
      <xdr:row>31</xdr:row>
      <xdr:rowOff>19050</xdr:rowOff>
    </xdr:from>
    <xdr:ext cx="800100" cy="140872"/>
    <xdr:sp macro="" textlink="">
      <xdr:nvSpPr>
        <xdr:cNvPr id="18" name="CuadroTexto 17">
          <a:extLst>
            <a:ext uri="{FF2B5EF4-FFF2-40B4-BE49-F238E27FC236}">
              <a16:creationId xmlns:a16="http://schemas.microsoft.com/office/drawing/2014/main" id="{039590DB-AD74-4EC8-A217-CF448CB4795A}"/>
            </a:ext>
          </a:extLst>
        </xdr:cNvPr>
        <xdr:cNvSpPr txBox="1"/>
      </xdr:nvSpPr>
      <xdr:spPr>
        <a:xfrm>
          <a:off x="8486775" y="6362700"/>
          <a:ext cx="800100"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MUNICIPIO</a:t>
          </a:r>
        </a:p>
      </xdr:txBody>
    </xdr:sp>
    <xdr:clientData/>
  </xdr:oneCellAnchor>
  <xdr:twoCellAnchor>
    <xdr:from>
      <xdr:col>4</xdr:col>
      <xdr:colOff>819150</xdr:colOff>
      <xdr:row>31</xdr:row>
      <xdr:rowOff>85726</xdr:rowOff>
    </xdr:from>
    <xdr:to>
      <xdr:col>7</xdr:col>
      <xdr:colOff>752475</xdr:colOff>
      <xdr:row>32</xdr:row>
      <xdr:rowOff>180976</xdr:rowOff>
    </xdr:to>
    <xdr:sp macro="" textlink="">
      <xdr:nvSpPr>
        <xdr:cNvPr id="19" name="Rectángulo: esquinas redondeadas 18">
          <a:extLst>
            <a:ext uri="{FF2B5EF4-FFF2-40B4-BE49-F238E27FC236}">
              <a16:creationId xmlns:a16="http://schemas.microsoft.com/office/drawing/2014/main" id="{402EA878-6B65-4806-A7B1-6C2CD8C6A72F}"/>
            </a:ext>
          </a:extLst>
        </xdr:cNvPr>
        <xdr:cNvSpPr/>
      </xdr:nvSpPr>
      <xdr:spPr>
        <a:xfrm>
          <a:off x="3876675" y="6429376"/>
          <a:ext cx="1752600"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DEPARTAMENTOS</a:t>
          </a:r>
        </a:p>
      </xdr:txBody>
    </xdr:sp>
    <xdr:clientData/>
  </xdr:twoCellAnchor>
  <xdr:twoCellAnchor>
    <xdr:from>
      <xdr:col>10</xdr:col>
      <xdr:colOff>57150</xdr:colOff>
      <xdr:row>31</xdr:row>
      <xdr:rowOff>85725</xdr:rowOff>
    </xdr:from>
    <xdr:to>
      <xdr:col>18</xdr:col>
      <xdr:colOff>47625</xdr:colOff>
      <xdr:row>32</xdr:row>
      <xdr:rowOff>180976</xdr:rowOff>
    </xdr:to>
    <xdr:sp macro="" textlink="">
      <xdr:nvSpPr>
        <xdr:cNvPr id="20" name="Rectángulo: esquinas redondeadas 19">
          <a:extLst>
            <a:ext uri="{FF2B5EF4-FFF2-40B4-BE49-F238E27FC236}">
              <a16:creationId xmlns:a16="http://schemas.microsoft.com/office/drawing/2014/main" id="{724474A7-F598-44F8-9752-173DAA6A2938}"/>
            </a:ext>
          </a:extLst>
        </xdr:cNvPr>
        <xdr:cNvSpPr/>
      </xdr:nvSpPr>
      <xdr:spPr>
        <a:xfrm>
          <a:off x="7620000" y="6429375"/>
          <a:ext cx="4933950"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COMUNIDADES</a:t>
          </a:r>
        </a:p>
      </xdr:txBody>
    </xdr:sp>
    <xdr:clientData/>
  </xdr:twoCellAnchor>
  <xdr:twoCellAnchor>
    <xdr:from>
      <xdr:col>1</xdr:col>
      <xdr:colOff>38099</xdr:colOff>
      <xdr:row>39</xdr:row>
      <xdr:rowOff>114300</xdr:rowOff>
    </xdr:from>
    <xdr:to>
      <xdr:col>2</xdr:col>
      <xdr:colOff>85724</xdr:colOff>
      <xdr:row>47</xdr:row>
      <xdr:rowOff>9524</xdr:rowOff>
    </xdr:to>
    <xdr:sp macro="" textlink="">
      <xdr:nvSpPr>
        <xdr:cNvPr id="21" name="Rectángulo: esquinas redondeadas 20">
          <a:extLst>
            <a:ext uri="{FF2B5EF4-FFF2-40B4-BE49-F238E27FC236}">
              <a16:creationId xmlns:a16="http://schemas.microsoft.com/office/drawing/2014/main" id="{FC630060-185A-4614-95A8-6E19D1351C5F}"/>
            </a:ext>
          </a:extLst>
        </xdr:cNvPr>
        <xdr:cNvSpPr/>
      </xdr:nvSpPr>
      <xdr:spPr>
        <a:xfrm>
          <a:off x="200024" y="8029575"/>
          <a:ext cx="809625" cy="3409949"/>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41</xdr:row>
      <xdr:rowOff>371475</xdr:rowOff>
    </xdr:from>
    <xdr:ext cx="800100" cy="375680"/>
    <xdr:sp macro="" textlink="">
      <xdr:nvSpPr>
        <xdr:cNvPr id="22" name="CuadroTexto 21">
          <a:extLst>
            <a:ext uri="{FF2B5EF4-FFF2-40B4-BE49-F238E27FC236}">
              <a16:creationId xmlns:a16="http://schemas.microsoft.com/office/drawing/2014/main" id="{A3067065-0570-49B7-AE2E-585E9698C97D}"/>
            </a:ext>
          </a:extLst>
        </xdr:cNvPr>
        <xdr:cNvSpPr txBox="1"/>
      </xdr:nvSpPr>
      <xdr:spPr>
        <a:xfrm>
          <a:off x="200025" y="8601075"/>
          <a:ext cx="800100" cy="375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RIESGOS Y OPORTUNIDADES</a:t>
          </a:r>
          <a:r>
            <a:rPr lang="es-MX" sz="800" b="1" baseline="0">
              <a:solidFill>
                <a:schemeClr val="bg1"/>
              </a:solidFill>
            </a:rPr>
            <a:t> DEL PROYECTO</a:t>
          </a:r>
          <a:endParaRPr lang="es-MX" sz="800" b="1">
            <a:solidFill>
              <a:schemeClr val="bg1"/>
            </a:solidFill>
          </a:endParaRPr>
        </a:p>
      </xdr:txBody>
    </xdr:sp>
    <xdr:clientData/>
  </xdr:oneCellAnchor>
  <xdr:twoCellAnchor>
    <xdr:from>
      <xdr:col>7</xdr:col>
      <xdr:colOff>0</xdr:colOff>
      <xdr:row>40</xdr:row>
      <xdr:rowOff>0</xdr:rowOff>
    </xdr:from>
    <xdr:to>
      <xdr:col>8</xdr:col>
      <xdr:colOff>47625</xdr:colOff>
      <xdr:row>43</xdr:row>
      <xdr:rowOff>428625</xdr:rowOff>
    </xdr:to>
    <xdr:sp macro="" textlink="">
      <xdr:nvSpPr>
        <xdr:cNvPr id="23" name="Rectángulo: esquinas redondeadas 22">
          <a:extLst>
            <a:ext uri="{FF2B5EF4-FFF2-40B4-BE49-F238E27FC236}">
              <a16:creationId xmlns:a16="http://schemas.microsoft.com/office/drawing/2014/main" id="{F7B54148-AFAB-43A1-AB00-AB25588FE41F}"/>
            </a:ext>
          </a:extLst>
        </xdr:cNvPr>
        <xdr:cNvSpPr/>
      </xdr:nvSpPr>
      <xdr:spPr>
        <a:xfrm>
          <a:off x="4876800" y="8039100"/>
          <a:ext cx="809625" cy="1733550"/>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41</xdr:row>
      <xdr:rowOff>38100</xdr:rowOff>
    </xdr:from>
    <xdr:ext cx="800100" cy="422616"/>
    <xdr:sp macro="" textlink="">
      <xdr:nvSpPr>
        <xdr:cNvPr id="24" name="CuadroTexto 23">
          <a:extLst>
            <a:ext uri="{FF2B5EF4-FFF2-40B4-BE49-F238E27FC236}">
              <a16:creationId xmlns:a16="http://schemas.microsoft.com/office/drawing/2014/main" id="{FD7948B0-9003-4ECD-9DF1-BA0FA0E71F20}"/>
            </a:ext>
          </a:extLst>
        </xdr:cNvPr>
        <xdr:cNvSpPr txBox="1"/>
      </xdr:nvSpPr>
      <xdr:spPr>
        <a:xfrm>
          <a:off x="4886325" y="8267700"/>
          <a:ext cx="800100" cy="4226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	REQUISITOS</a:t>
          </a:r>
          <a:r>
            <a:rPr lang="es-MX" sz="900" b="1" baseline="0">
              <a:solidFill>
                <a:schemeClr val="bg1"/>
              </a:solidFill>
            </a:rPr>
            <a:t> DE ENTRADA</a:t>
          </a:r>
          <a:endParaRPr lang="es-MX" sz="900" b="1">
            <a:solidFill>
              <a:schemeClr val="bg1"/>
            </a:solidFill>
          </a:endParaRPr>
        </a:p>
      </xdr:txBody>
    </xdr:sp>
    <xdr:clientData/>
  </xdr:oneCellAnchor>
  <xdr:twoCellAnchor>
    <xdr:from>
      <xdr:col>13</xdr:col>
      <xdr:colOff>0</xdr:colOff>
      <xdr:row>40</xdr:row>
      <xdr:rowOff>0</xdr:rowOff>
    </xdr:from>
    <xdr:to>
      <xdr:col>14</xdr:col>
      <xdr:colOff>47625</xdr:colOff>
      <xdr:row>47</xdr:row>
      <xdr:rowOff>28575</xdr:rowOff>
    </xdr:to>
    <xdr:sp macro="" textlink="">
      <xdr:nvSpPr>
        <xdr:cNvPr id="25" name="Rectángulo: esquinas redondeadas 24">
          <a:extLst>
            <a:ext uri="{FF2B5EF4-FFF2-40B4-BE49-F238E27FC236}">
              <a16:creationId xmlns:a16="http://schemas.microsoft.com/office/drawing/2014/main" id="{5CFC4D83-DCB1-48A3-839B-EA18DB565F9B}"/>
            </a:ext>
          </a:extLst>
        </xdr:cNvPr>
        <xdr:cNvSpPr/>
      </xdr:nvSpPr>
      <xdr:spPr>
        <a:xfrm>
          <a:off x="9267825" y="8039100"/>
          <a:ext cx="809625" cy="3419475"/>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41</xdr:row>
      <xdr:rowOff>95250</xdr:rowOff>
    </xdr:from>
    <xdr:ext cx="800100" cy="281744"/>
    <xdr:sp macro="" textlink="">
      <xdr:nvSpPr>
        <xdr:cNvPr id="26" name="CuadroTexto 25">
          <a:extLst>
            <a:ext uri="{FF2B5EF4-FFF2-40B4-BE49-F238E27FC236}">
              <a16:creationId xmlns:a16="http://schemas.microsoft.com/office/drawing/2014/main" id="{69F22E43-94C8-4730-A2CF-CEDBFFDF20A4}"/>
            </a:ext>
          </a:extLst>
        </xdr:cNvPr>
        <xdr:cNvSpPr txBox="1"/>
      </xdr:nvSpPr>
      <xdr:spPr>
        <a:xfrm>
          <a:off x="9277350" y="83248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RESTRICCIONES DEL PROYECTO</a:t>
          </a:r>
        </a:p>
      </xdr:txBody>
    </xdr:sp>
    <xdr:clientData/>
  </xdr:oneCellAnchor>
  <xdr:twoCellAnchor editAs="oneCell">
    <xdr:from>
      <xdr:col>7</xdr:col>
      <xdr:colOff>109055</xdr:colOff>
      <xdr:row>42</xdr:row>
      <xdr:rowOff>238124</xdr:rowOff>
    </xdr:from>
    <xdr:to>
      <xdr:col>7</xdr:col>
      <xdr:colOff>703713</xdr:colOff>
      <xdr:row>43</xdr:row>
      <xdr:rowOff>247649</xdr:rowOff>
    </xdr:to>
    <xdr:pic>
      <xdr:nvPicPr>
        <xdr:cNvPr id="27" name="Imagen 26">
          <a:extLst>
            <a:ext uri="{FF2B5EF4-FFF2-40B4-BE49-F238E27FC236}">
              <a16:creationId xmlns:a16="http://schemas.microsoft.com/office/drawing/2014/main" id="{D6088EE5-E2DC-46B1-ACBE-EF1F4B5C8064}"/>
            </a:ext>
          </a:extLst>
        </xdr:cNvPr>
        <xdr:cNvPicPr>
          <a:picLocks noChangeAspect="1"/>
        </xdr:cNvPicPr>
      </xdr:nvPicPr>
      <xdr:blipFill>
        <a:blip xmlns:r="http://schemas.openxmlformats.org/officeDocument/2006/relationships" r:embed="rId3" cstate="print">
          <a:lum bright="70000" contrast="-70000"/>
          <a:extLst>
            <a:ext uri="{BEBA8EAE-BF5A-486C-A8C5-ECC9F3942E4B}">
              <a14:imgProps xmlns:a14="http://schemas.microsoft.com/office/drawing/2010/main">
                <a14:imgLayer r:embed="rId4">
                  <a14:imgEffect>
                    <a14:artisticPencilGrayscale/>
                  </a14:imgEffect>
                </a14:imgLayer>
              </a14:imgProps>
            </a:ext>
            <a:ext uri="{28A0092B-C50C-407E-A947-70E740481C1C}">
              <a14:useLocalDpi xmlns:a14="http://schemas.microsoft.com/office/drawing/2010/main" val="0"/>
            </a:ext>
          </a:extLst>
        </a:blip>
        <a:stretch>
          <a:fillRect/>
        </a:stretch>
      </xdr:blipFill>
      <xdr:spPr>
        <a:xfrm>
          <a:off x="4985855" y="9124949"/>
          <a:ext cx="594658" cy="466725"/>
        </a:xfrm>
        <a:prstGeom prst="rect">
          <a:avLst/>
        </a:prstGeom>
      </xdr:spPr>
    </xdr:pic>
    <xdr:clientData/>
  </xdr:twoCellAnchor>
  <xdr:twoCellAnchor>
    <xdr:from>
      <xdr:col>6</xdr:col>
      <xdr:colOff>142875</xdr:colOff>
      <xdr:row>43</xdr:row>
      <xdr:rowOff>447675</xdr:rowOff>
    </xdr:from>
    <xdr:to>
      <xdr:col>8</xdr:col>
      <xdr:colOff>38100</xdr:colOff>
      <xdr:row>47</xdr:row>
      <xdr:rowOff>19050</xdr:rowOff>
    </xdr:to>
    <xdr:sp macro="" textlink="">
      <xdr:nvSpPr>
        <xdr:cNvPr id="28" name="Rectángulo: esquinas redondeadas 27">
          <a:extLst>
            <a:ext uri="{FF2B5EF4-FFF2-40B4-BE49-F238E27FC236}">
              <a16:creationId xmlns:a16="http://schemas.microsoft.com/office/drawing/2014/main" id="{DF3C9B58-6A9F-4DF1-B9CF-5EAE0B40421A}"/>
            </a:ext>
          </a:extLst>
        </xdr:cNvPr>
        <xdr:cNvSpPr/>
      </xdr:nvSpPr>
      <xdr:spPr>
        <a:xfrm>
          <a:off x="4867275" y="9791700"/>
          <a:ext cx="809625" cy="1657350"/>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0</xdr:colOff>
      <xdr:row>44</xdr:row>
      <xdr:rowOff>276225</xdr:rowOff>
    </xdr:from>
    <xdr:ext cx="800100" cy="281744"/>
    <xdr:sp macro="" textlink="">
      <xdr:nvSpPr>
        <xdr:cNvPr id="29" name="CuadroTexto 28">
          <a:extLst>
            <a:ext uri="{FF2B5EF4-FFF2-40B4-BE49-F238E27FC236}">
              <a16:creationId xmlns:a16="http://schemas.microsoft.com/office/drawing/2014/main" id="{FE004C66-FC3E-4EAB-85AA-4F348B62F179}"/>
            </a:ext>
          </a:extLst>
        </xdr:cNvPr>
        <xdr:cNvSpPr txBox="1"/>
      </xdr:nvSpPr>
      <xdr:spPr>
        <a:xfrm>
          <a:off x="4876800" y="102679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SUPUESTOS DEL PROYECTO</a:t>
          </a:r>
        </a:p>
      </xdr:txBody>
    </xdr:sp>
    <xdr:clientData/>
  </xdr:oneCellAnchor>
  <xdr:twoCellAnchor>
    <xdr:from>
      <xdr:col>1</xdr:col>
      <xdr:colOff>38100</xdr:colOff>
      <xdr:row>47</xdr:row>
      <xdr:rowOff>190500</xdr:rowOff>
    </xdr:from>
    <xdr:to>
      <xdr:col>2</xdr:col>
      <xdr:colOff>28576</xdr:colOff>
      <xdr:row>56</xdr:row>
      <xdr:rowOff>9524</xdr:rowOff>
    </xdr:to>
    <xdr:sp macro="" textlink="">
      <xdr:nvSpPr>
        <xdr:cNvPr id="30" name="Rectángulo: esquinas redondeadas 29">
          <a:extLst>
            <a:ext uri="{FF2B5EF4-FFF2-40B4-BE49-F238E27FC236}">
              <a16:creationId xmlns:a16="http://schemas.microsoft.com/office/drawing/2014/main" id="{FB2B593C-266E-49FC-B124-E21AB2B156C4}"/>
            </a:ext>
          </a:extLst>
        </xdr:cNvPr>
        <xdr:cNvSpPr/>
      </xdr:nvSpPr>
      <xdr:spPr>
        <a:xfrm>
          <a:off x="200025" y="11620500"/>
          <a:ext cx="752476" cy="3609974"/>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9525</xdr:colOff>
      <xdr:row>49</xdr:row>
      <xdr:rowOff>428625</xdr:rowOff>
    </xdr:from>
    <xdr:ext cx="800100" cy="500906"/>
    <xdr:sp macro="" textlink="">
      <xdr:nvSpPr>
        <xdr:cNvPr id="31" name="CuadroTexto 30">
          <a:extLst>
            <a:ext uri="{FF2B5EF4-FFF2-40B4-BE49-F238E27FC236}">
              <a16:creationId xmlns:a16="http://schemas.microsoft.com/office/drawing/2014/main" id="{2037D76E-E604-4AB8-A8D4-924C44E591E7}"/>
            </a:ext>
          </a:extLst>
        </xdr:cNvPr>
        <xdr:cNvSpPr txBox="1"/>
      </xdr:nvSpPr>
      <xdr:spPr>
        <a:xfrm>
          <a:off x="171450" y="12230100"/>
          <a:ext cx="8001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PRINCIPALES</a:t>
          </a:r>
          <a:r>
            <a:rPr lang="es-MX" sz="800" b="1" baseline="0">
              <a:solidFill>
                <a:schemeClr val="bg1"/>
              </a:solidFill>
            </a:rPr>
            <a:t> ACTORES DEL PROYECTO Y SU ROL</a:t>
          </a:r>
          <a:endParaRPr lang="es-MX" sz="800" b="1">
            <a:solidFill>
              <a:schemeClr val="bg1"/>
            </a:solidFill>
          </a:endParaRPr>
        </a:p>
      </xdr:txBody>
    </xdr:sp>
    <xdr:clientData/>
  </xdr:oneCellAnchor>
  <xdr:twoCellAnchor>
    <xdr:from>
      <xdr:col>5</xdr:col>
      <xdr:colOff>209550</xdr:colOff>
      <xdr:row>47</xdr:row>
      <xdr:rowOff>190500</xdr:rowOff>
    </xdr:from>
    <xdr:to>
      <xdr:col>7</xdr:col>
      <xdr:colOff>47626</xdr:colOff>
      <xdr:row>56</xdr:row>
      <xdr:rowOff>9524</xdr:rowOff>
    </xdr:to>
    <xdr:sp macro="" textlink="">
      <xdr:nvSpPr>
        <xdr:cNvPr id="32" name="Rectángulo: esquinas redondeadas 31">
          <a:extLst>
            <a:ext uri="{FF2B5EF4-FFF2-40B4-BE49-F238E27FC236}">
              <a16:creationId xmlns:a16="http://schemas.microsoft.com/office/drawing/2014/main" id="{5634E6E3-5031-4E20-A94F-FD4490DAA54B}"/>
            </a:ext>
          </a:extLst>
        </xdr:cNvPr>
        <xdr:cNvSpPr/>
      </xdr:nvSpPr>
      <xdr:spPr>
        <a:xfrm>
          <a:off x="4171950" y="11620500"/>
          <a:ext cx="752476" cy="3609974"/>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5</xdr:col>
      <xdr:colOff>228600</xdr:colOff>
      <xdr:row>49</xdr:row>
      <xdr:rowOff>419100</xdr:rowOff>
    </xdr:from>
    <xdr:ext cx="714375" cy="500906"/>
    <xdr:sp macro="" textlink="">
      <xdr:nvSpPr>
        <xdr:cNvPr id="33" name="CuadroTexto 32">
          <a:extLst>
            <a:ext uri="{FF2B5EF4-FFF2-40B4-BE49-F238E27FC236}">
              <a16:creationId xmlns:a16="http://schemas.microsoft.com/office/drawing/2014/main" id="{EA4412F1-71F0-498D-8394-FA7A0963B018}"/>
            </a:ext>
          </a:extLst>
        </xdr:cNvPr>
        <xdr:cNvSpPr txBox="1"/>
      </xdr:nvSpPr>
      <xdr:spPr>
        <a:xfrm>
          <a:off x="4191000" y="12220575"/>
          <a:ext cx="714375"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CICLO DE VIDA EN EL CUAL SE EJECUTA EL PROYECTO</a:t>
          </a:r>
        </a:p>
      </xdr:txBody>
    </xdr:sp>
    <xdr:clientData/>
  </xdr:oneCellAnchor>
  <xdr:twoCellAnchor>
    <xdr:from>
      <xdr:col>11</xdr:col>
      <xdr:colOff>0</xdr:colOff>
      <xdr:row>47</xdr:row>
      <xdr:rowOff>133350</xdr:rowOff>
    </xdr:from>
    <xdr:to>
      <xdr:col>18</xdr:col>
      <xdr:colOff>0</xdr:colOff>
      <xdr:row>49</xdr:row>
      <xdr:rowOff>9525</xdr:rowOff>
    </xdr:to>
    <xdr:sp macro="" textlink="">
      <xdr:nvSpPr>
        <xdr:cNvPr id="34" name="Rectángulo: esquinas redondeadas 33">
          <a:extLst>
            <a:ext uri="{FF2B5EF4-FFF2-40B4-BE49-F238E27FC236}">
              <a16:creationId xmlns:a16="http://schemas.microsoft.com/office/drawing/2014/main" id="{60426CCA-74A0-442E-8E2F-51E293E8647C}"/>
            </a:ext>
          </a:extLst>
        </xdr:cNvPr>
        <xdr:cNvSpPr/>
      </xdr:nvSpPr>
      <xdr:spPr>
        <a:xfrm>
          <a:off x="7762875" y="11563350"/>
          <a:ext cx="4743450" cy="247650"/>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50" b="1"/>
            <a:t>Presupuesto del proyecto 2020</a:t>
          </a:r>
        </a:p>
        <a:p>
          <a:pPr algn="ctr"/>
          <a:endParaRPr lang="es-MX" sz="1050" b="1"/>
        </a:p>
      </xdr:txBody>
    </xdr:sp>
    <xdr:clientData/>
  </xdr:twoCellAnchor>
  <xdr:twoCellAnchor>
    <xdr:from>
      <xdr:col>1</xdr:col>
      <xdr:colOff>19050</xdr:colOff>
      <xdr:row>57</xdr:row>
      <xdr:rowOff>0</xdr:rowOff>
    </xdr:from>
    <xdr:to>
      <xdr:col>2</xdr:col>
      <xdr:colOff>9526</xdr:colOff>
      <xdr:row>68</xdr:row>
      <xdr:rowOff>9525</xdr:rowOff>
    </xdr:to>
    <xdr:sp macro="" textlink="">
      <xdr:nvSpPr>
        <xdr:cNvPr id="35" name="Rectángulo: esquinas redondeadas 34">
          <a:extLst>
            <a:ext uri="{FF2B5EF4-FFF2-40B4-BE49-F238E27FC236}">
              <a16:creationId xmlns:a16="http://schemas.microsoft.com/office/drawing/2014/main" id="{3BE61F81-F400-422A-BE86-458C419E2094}"/>
            </a:ext>
          </a:extLst>
        </xdr:cNvPr>
        <xdr:cNvSpPr/>
      </xdr:nvSpPr>
      <xdr:spPr>
        <a:xfrm>
          <a:off x="180975" y="15344775"/>
          <a:ext cx="752476" cy="260032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76200</xdr:colOff>
      <xdr:row>59</xdr:row>
      <xdr:rowOff>47625</xdr:rowOff>
    </xdr:from>
    <xdr:ext cx="685800" cy="250453"/>
    <xdr:sp macro="" textlink="">
      <xdr:nvSpPr>
        <xdr:cNvPr id="36" name="CuadroTexto 35">
          <a:extLst>
            <a:ext uri="{FF2B5EF4-FFF2-40B4-BE49-F238E27FC236}">
              <a16:creationId xmlns:a16="http://schemas.microsoft.com/office/drawing/2014/main" id="{AC82FCCE-FAAC-4919-BA5C-DA0A6799EC87}"/>
            </a:ext>
          </a:extLst>
        </xdr:cNvPr>
        <xdr:cNvSpPr txBox="1"/>
      </xdr:nvSpPr>
      <xdr:spPr>
        <a:xfrm>
          <a:off x="238125" y="15906750"/>
          <a:ext cx="6858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INDICADORES DEL PROYECTO</a:t>
          </a:r>
        </a:p>
      </xdr:txBody>
    </xdr:sp>
    <xdr:clientData/>
  </xdr:oneCellAnchor>
  <xdr:twoCellAnchor>
    <xdr:from>
      <xdr:col>9</xdr:col>
      <xdr:colOff>371475</xdr:colOff>
      <xdr:row>56</xdr:row>
      <xdr:rowOff>114300</xdr:rowOff>
    </xdr:from>
    <xdr:to>
      <xdr:col>11</xdr:col>
      <xdr:colOff>1</xdr:colOff>
      <xdr:row>68</xdr:row>
      <xdr:rowOff>28575</xdr:rowOff>
    </xdr:to>
    <xdr:sp macro="" textlink="">
      <xdr:nvSpPr>
        <xdr:cNvPr id="37" name="Rectángulo: esquinas redondeadas 36">
          <a:extLst>
            <a:ext uri="{FF2B5EF4-FFF2-40B4-BE49-F238E27FC236}">
              <a16:creationId xmlns:a16="http://schemas.microsoft.com/office/drawing/2014/main" id="{38008E08-E92C-48C3-9914-E94B0CE070E1}"/>
            </a:ext>
          </a:extLst>
        </xdr:cNvPr>
        <xdr:cNvSpPr/>
      </xdr:nvSpPr>
      <xdr:spPr>
        <a:xfrm>
          <a:off x="6962775" y="15335250"/>
          <a:ext cx="800101" cy="2628900"/>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14</xdr:col>
      <xdr:colOff>161925</xdr:colOff>
      <xdr:row>56</xdr:row>
      <xdr:rowOff>104775</xdr:rowOff>
    </xdr:from>
    <xdr:to>
      <xdr:col>16</xdr:col>
      <xdr:colOff>9526</xdr:colOff>
      <xdr:row>68</xdr:row>
      <xdr:rowOff>19050</xdr:rowOff>
    </xdr:to>
    <xdr:sp macro="" textlink="">
      <xdr:nvSpPr>
        <xdr:cNvPr id="38" name="Rectángulo: esquinas redondeadas 37">
          <a:extLst>
            <a:ext uri="{FF2B5EF4-FFF2-40B4-BE49-F238E27FC236}">
              <a16:creationId xmlns:a16="http://schemas.microsoft.com/office/drawing/2014/main" id="{0F714BC9-C69F-4CF7-9E16-03121F7B3388}"/>
            </a:ext>
          </a:extLst>
        </xdr:cNvPr>
        <xdr:cNvSpPr/>
      </xdr:nvSpPr>
      <xdr:spPr>
        <a:xfrm>
          <a:off x="10191750" y="15325725"/>
          <a:ext cx="781051" cy="2628900"/>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9</xdr:col>
      <xdr:colOff>381000</xdr:colOff>
      <xdr:row>59</xdr:row>
      <xdr:rowOff>57150</xdr:rowOff>
    </xdr:from>
    <xdr:ext cx="762000" cy="500906"/>
    <xdr:sp macro="" textlink="">
      <xdr:nvSpPr>
        <xdr:cNvPr id="39" name="CuadroTexto 38">
          <a:extLst>
            <a:ext uri="{FF2B5EF4-FFF2-40B4-BE49-F238E27FC236}">
              <a16:creationId xmlns:a16="http://schemas.microsoft.com/office/drawing/2014/main" id="{646A275F-7140-4054-8E38-A1C90196FF7C}"/>
            </a:ext>
          </a:extLst>
        </xdr:cNvPr>
        <xdr:cNvSpPr txBox="1"/>
      </xdr:nvSpPr>
      <xdr:spPr>
        <a:xfrm>
          <a:off x="6972300" y="15916275"/>
          <a:ext cx="7620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TIPO</a:t>
          </a:r>
          <a:r>
            <a:rPr lang="es-MX" sz="800" b="1" baseline="0">
              <a:solidFill>
                <a:schemeClr val="bg1"/>
              </a:solidFill>
            </a:rPr>
            <a:t> DE PROYECTO DE INVERSIÓN SOCIAL</a:t>
          </a:r>
          <a:endParaRPr lang="es-MX" sz="800" b="1">
            <a:solidFill>
              <a:schemeClr val="bg1"/>
            </a:solidFill>
          </a:endParaRPr>
        </a:p>
      </xdr:txBody>
    </xdr:sp>
    <xdr:clientData/>
  </xdr:oneCellAnchor>
  <xdr:oneCellAnchor>
    <xdr:from>
      <xdr:col>14</xdr:col>
      <xdr:colOff>180975</xdr:colOff>
      <xdr:row>59</xdr:row>
      <xdr:rowOff>76200</xdr:rowOff>
    </xdr:from>
    <xdr:ext cx="742950" cy="125227"/>
    <xdr:sp macro="" textlink="">
      <xdr:nvSpPr>
        <xdr:cNvPr id="40" name="CuadroTexto 39">
          <a:extLst>
            <a:ext uri="{FF2B5EF4-FFF2-40B4-BE49-F238E27FC236}">
              <a16:creationId xmlns:a16="http://schemas.microsoft.com/office/drawing/2014/main" id="{6CDDE8D7-EE39-455B-8D07-A4DC85275CC5}"/>
            </a:ext>
          </a:extLst>
        </xdr:cNvPr>
        <xdr:cNvSpPr txBox="1"/>
      </xdr:nvSpPr>
      <xdr:spPr>
        <a:xfrm>
          <a:off x="10210800" y="15935325"/>
          <a:ext cx="742950"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OBSERVACIONES</a:t>
          </a:r>
        </a:p>
      </xdr:txBody>
    </xdr:sp>
    <xdr:clientData/>
  </xdr:oneCellAnchor>
  <xdr:twoCellAnchor editAs="oneCell">
    <xdr:from>
      <xdr:col>4</xdr:col>
      <xdr:colOff>581025</xdr:colOff>
      <xdr:row>0</xdr:row>
      <xdr:rowOff>28575</xdr:rowOff>
    </xdr:from>
    <xdr:to>
      <xdr:col>6</xdr:col>
      <xdr:colOff>64617</xdr:colOff>
      <xdr:row>0</xdr:row>
      <xdr:rowOff>704850</xdr:rowOff>
    </xdr:to>
    <xdr:pic>
      <xdr:nvPicPr>
        <xdr:cNvPr id="41" name="Picture 2" descr="Resultado de imagen de hocol">
          <a:extLst>
            <a:ext uri="{FF2B5EF4-FFF2-40B4-BE49-F238E27FC236}">
              <a16:creationId xmlns:a16="http://schemas.microsoft.com/office/drawing/2014/main" id="{A3EDF3E0-9AB8-42D3-9BA4-D7DB4E30AC4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638550" y="28575"/>
          <a:ext cx="1150467"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149174</xdr:colOff>
      <xdr:row>64</xdr:row>
      <xdr:rowOff>104775</xdr:rowOff>
    </xdr:from>
    <xdr:to>
      <xdr:col>1</xdr:col>
      <xdr:colOff>742798</xdr:colOff>
      <xdr:row>67</xdr:row>
      <xdr:rowOff>104775</xdr:rowOff>
    </xdr:to>
    <xdr:pic>
      <xdr:nvPicPr>
        <xdr:cNvPr id="42" name="Imagen 41">
          <a:extLst>
            <a:ext uri="{FF2B5EF4-FFF2-40B4-BE49-F238E27FC236}">
              <a16:creationId xmlns:a16="http://schemas.microsoft.com/office/drawing/2014/main" id="{251B0017-326F-405A-83C8-631888F7E55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1099" y="17240250"/>
          <a:ext cx="593624" cy="600075"/>
        </a:xfrm>
        <a:prstGeom prst="rect">
          <a:avLst/>
        </a:prstGeom>
      </xdr:spPr>
    </xdr:pic>
    <xdr:clientData/>
  </xdr:twoCellAnchor>
  <xdr:twoCellAnchor editAs="oneCell">
    <xdr:from>
      <xdr:col>1</xdr:col>
      <xdr:colOff>106275</xdr:colOff>
      <xdr:row>53</xdr:row>
      <xdr:rowOff>323850</xdr:rowOff>
    </xdr:from>
    <xdr:to>
      <xdr:col>1</xdr:col>
      <xdr:colOff>723900</xdr:colOff>
      <xdr:row>54</xdr:row>
      <xdr:rowOff>476250</xdr:rowOff>
    </xdr:to>
    <xdr:pic>
      <xdr:nvPicPr>
        <xdr:cNvPr id="43" name="Imagen 42">
          <a:extLst>
            <a:ext uri="{FF2B5EF4-FFF2-40B4-BE49-F238E27FC236}">
              <a16:creationId xmlns:a16="http://schemas.microsoft.com/office/drawing/2014/main" id="{F01D55AE-514E-4C04-81A6-2CC77308C3E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68200" y="13792200"/>
          <a:ext cx="617625" cy="600075"/>
        </a:xfrm>
        <a:prstGeom prst="rect">
          <a:avLst/>
        </a:prstGeom>
      </xdr:spPr>
    </xdr:pic>
    <xdr:clientData/>
  </xdr:twoCellAnchor>
  <xdr:twoCellAnchor editAs="oneCell">
    <xdr:from>
      <xdr:col>13</xdr:col>
      <xdr:colOff>104775</xdr:colOff>
      <xdr:row>45</xdr:row>
      <xdr:rowOff>181584</xdr:rowOff>
    </xdr:from>
    <xdr:to>
      <xdr:col>13</xdr:col>
      <xdr:colOff>690650</xdr:colOff>
      <xdr:row>46</xdr:row>
      <xdr:rowOff>314325</xdr:rowOff>
    </xdr:to>
    <xdr:pic>
      <xdr:nvPicPr>
        <xdr:cNvPr id="44" name="Imagen 43">
          <a:extLst>
            <a:ext uri="{FF2B5EF4-FFF2-40B4-BE49-F238E27FC236}">
              <a16:creationId xmlns:a16="http://schemas.microsoft.com/office/drawing/2014/main" id="{65D17A22-4FD6-4FFB-823F-A3DC37F3BBF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372600" y="10697184"/>
          <a:ext cx="585875" cy="589941"/>
        </a:xfrm>
        <a:prstGeom prst="rect">
          <a:avLst/>
        </a:prstGeom>
      </xdr:spPr>
    </xdr:pic>
    <xdr:clientData/>
  </xdr:twoCellAnchor>
  <xdr:twoCellAnchor editAs="oneCell">
    <xdr:from>
      <xdr:col>5</xdr:col>
      <xdr:colOff>276225</xdr:colOff>
      <xdr:row>53</xdr:row>
      <xdr:rowOff>400049</xdr:rowOff>
    </xdr:from>
    <xdr:to>
      <xdr:col>6</xdr:col>
      <xdr:colOff>74345</xdr:colOff>
      <xdr:row>54</xdr:row>
      <xdr:rowOff>476249</xdr:rowOff>
    </xdr:to>
    <xdr:pic>
      <xdr:nvPicPr>
        <xdr:cNvPr id="45" name="Imagen 44">
          <a:extLst>
            <a:ext uri="{FF2B5EF4-FFF2-40B4-BE49-F238E27FC236}">
              <a16:creationId xmlns:a16="http://schemas.microsoft.com/office/drawing/2014/main" id="{38B7C50B-BB5F-42B9-8C15-2A69D4E28C4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238625" y="13868399"/>
          <a:ext cx="560120" cy="523875"/>
        </a:xfrm>
        <a:prstGeom prst="rect">
          <a:avLst/>
        </a:prstGeom>
      </xdr:spPr>
    </xdr:pic>
    <xdr:clientData/>
  </xdr:twoCellAnchor>
  <xdr:twoCellAnchor editAs="oneCell">
    <xdr:from>
      <xdr:col>11</xdr:col>
      <xdr:colOff>990599</xdr:colOff>
      <xdr:row>47</xdr:row>
      <xdr:rowOff>180662</xdr:rowOff>
    </xdr:from>
    <xdr:to>
      <xdr:col>12</xdr:col>
      <xdr:colOff>119173</xdr:colOff>
      <xdr:row>49</xdr:row>
      <xdr:rowOff>247651</xdr:rowOff>
    </xdr:to>
    <xdr:pic>
      <xdr:nvPicPr>
        <xdr:cNvPr id="46" name="Imagen 45">
          <a:extLst>
            <a:ext uri="{FF2B5EF4-FFF2-40B4-BE49-F238E27FC236}">
              <a16:creationId xmlns:a16="http://schemas.microsoft.com/office/drawing/2014/main" id="{E05473E3-CD2F-48D3-A0A0-31A579DCB32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753474" y="11610662"/>
          <a:ext cx="481124" cy="438464"/>
        </a:xfrm>
        <a:prstGeom prst="rect">
          <a:avLst/>
        </a:prstGeom>
      </xdr:spPr>
    </xdr:pic>
    <xdr:clientData/>
  </xdr:twoCellAnchor>
  <xdr:twoCellAnchor editAs="oneCell">
    <xdr:from>
      <xdr:col>9</xdr:col>
      <xdr:colOff>480590</xdr:colOff>
      <xdr:row>63</xdr:row>
      <xdr:rowOff>171449</xdr:rowOff>
    </xdr:from>
    <xdr:to>
      <xdr:col>10</xdr:col>
      <xdr:colOff>161926</xdr:colOff>
      <xdr:row>67</xdr:row>
      <xdr:rowOff>148480</xdr:rowOff>
    </xdr:to>
    <xdr:pic>
      <xdr:nvPicPr>
        <xdr:cNvPr id="47" name="Imagen 46">
          <a:extLst>
            <a:ext uri="{FF2B5EF4-FFF2-40B4-BE49-F238E27FC236}">
              <a16:creationId xmlns:a16="http://schemas.microsoft.com/office/drawing/2014/main" id="{24A0BDFF-BB35-46B7-93AE-71559599D9B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071890" y="17106899"/>
          <a:ext cx="652886" cy="777131"/>
        </a:xfrm>
        <a:prstGeom prst="rect">
          <a:avLst/>
        </a:prstGeom>
      </xdr:spPr>
    </xdr:pic>
    <xdr:clientData/>
  </xdr:twoCellAnchor>
  <xdr:twoCellAnchor editAs="oneCell">
    <xdr:from>
      <xdr:col>14</xdr:col>
      <xdr:colOff>270601</xdr:colOff>
      <xdr:row>64</xdr:row>
      <xdr:rowOff>766</xdr:rowOff>
    </xdr:from>
    <xdr:to>
      <xdr:col>15</xdr:col>
      <xdr:colOff>38100</xdr:colOff>
      <xdr:row>67</xdr:row>
      <xdr:rowOff>144179</xdr:rowOff>
    </xdr:to>
    <xdr:pic>
      <xdr:nvPicPr>
        <xdr:cNvPr id="48" name="Imagen 47">
          <a:extLst>
            <a:ext uri="{FF2B5EF4-FFF2-40B4-BE49-F238E27FC236}">
              <a16:creationId xmlns:a16="http://schemas.microsoft.com/office/drawing/2014/main" id="{F4324B0A-097F-4D6C-AB20-55F1004846A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300426" y="17136241"/>
          <a:ext cx="548549" cy="743488"/>
        </a:xfrm>
        <a:prstGeom prst="rect">
          <a:avLst/>
        </a:prstGeom>
      </xdr:spPr>
    </xdr:pic>
    <xdr:clientData/>
  </xdr:twoCellAnchor>
  <xdr:twoCellAnchor editAs="oneCell">
    <xdr:from>
      <xdr:col>1</xdr:col>
      <xdr:colOff>76199</xdr:colOff>
      <xdr:row>27</xdr:row>
      <xdr:rowOff>28576</xdr:rowOff>
    </xdr:from>
    <xdr:to>
      <xdr:col>1</xdr:col>
      <xdr:colOff>691340</xdr:colOff>
      <xdr:row>30</xdr:row>
      <xdr:rowOff>76320</xdr:rowOff>
    </xdr:to>
    <xdr:pic>
      <xdr:nvPicPr>
        <xdr:cNvPr id="49" name="Imagen 48">
          <a:extLst>
            <a:ext uri="{FF2B5EF4-FFF2-40B4-BE49-F238E27FC236}">
              <a16:creationId xmlns:a16="http://schemas.microsoft.com/office/drawing/2014/main" id="{ACAD0A83-97F1-4E6B-9F64-D8935AFB205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38124" y="5657851"/>
          <a:ext cx="615141" cy="619244"/>
        </a:xfrm>
        <a:prstGeom prst="rect">
          <a:avLst/>
        </a:prstGeom>
      </xdr:spPr>
    </xdr:pic>
    <xdr:clientData/>
  </xdr:twoCellAnchor>
  <xdr:twoCellAnchor editAs="oneCell">
    <xdr:from>
      <xdr:col>13</xdr:col>
      <xdr:colOff>114299</xdr:colOff>
      <xdr:row>14</xdr:row>
      <xdr:rowOff>126574</xdr:rowOff>
    </xdr:from>
    <xdr:to>
      <xdr:col>13</xdr:col>
      <xdr:colOff>733424</xdr:colOff>
      <xdr:row>17</xdr:row>
      <xdr:rowOff>174199</xdr:rowOff>
    </xdr:to>
    <xdr:pic>
      <xdr:nvPicPr>
        <xdr:cNvPr id="50" name="Imagen 49">
          <a:extLst>
            <a:ext uri="{FF2B5EF4-FFF2-40B4-BE49-F238E27FC236}">
              <a16:creationId xmlns:a16="http://schemas.microsoft.com/office/drawing/2014/main" id="{01D83212-BEDE-49B6-B686-35ED10987F0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382124" y="3336499"/>
          <a:ext cx="619125" cy="619125"/>
        </a:xfrm>
        <a:prstGeom prst="rect">
          <a:avLst/>
        </a:prstGeom>
      </xdr:spPr>
    </xdr:pic>
    <xdr:clientData/>
  </xdr:twoCellAnchor>
  <xdr:twoCellAnchor editAs="oneCell">
    <xdr:from>
      <xdr:col>13</xdr:col>
      <xdr:colOff>136071</xdr:colOff>
      <xdr:row>26</xdr:row>
      <xdr:rowOff>68036</xdr:rowOff>
    </xdr:from>
    <xdr:to>
      <xdr:col>13</xdr:col>
      <xdr:colOff>679177</xdr:colOff>
      <xdr:row>30</xdr:row>
      <xdr:rowOff>33195</xdr:rowOff>
    </xdr:to>
    <xdr:pic>
      <xdr:nvPicPr>
        <xdr:cNvPr id="51" name="Imagen 50">
          <a:extLst>
            <a:ext uri="{FF2B5EF4-FFF2-40B4-BE49-F238E27FC236}">
              <a16:creationId xmlns:a16="http://schemas.microsoft.com/office/drawing/2014/main" id="{DC64E58B-C792-49AD-A2FB-378280DDA34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403896" y="5506811"/>
          <a:ext cx="543106" cy="727159"/>
        </a:xfrm>
        <a:prstGeom prst="rect">
          <a:avLst/>
        </a:prstGeom>
      </xdr:spPr>
    </xdr:pic>
    <xdr:clientData/>
  </xdr:twoCellAnchor>
  <xdr:twoCellAnchor editAs="oneCell">
    <xdr:from>
      <xdr:col>7</xdr:col>
      <xdr:colOff>136071</xdr:colOff>
      <xdr:row>14</xdr:row>
      <xdr:rowOff>108857</xdr:rowOff>
    </xdr:from>
    <xdr:to>
      <xdr:col>7</xdr:col>
      <xdr:colOff>696191</xdr:colOff>
      <xdr:row>17</xdr:row>
      <xdr:rowOff>86591</xdr:rowOff>
    </xdr:to>
    <xdr:pic>
      <xdr:nvPicPr>
        <xdr:cNvPr id="52" name="Imagen 51">
          <a:extLst>
            <a:ext uri="{FF2B5EF4-FFF2-40B4-BE49-F238E27FC236}">
              <a16:creationId xmlns:a16="http://schemas.microsoft.com/office/drawing/2014/main" id="{DA1B6868-50EB-452F-9DE4-B832DF32F4D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012871" y="3318782"/>
          <a:ext cx="560120" cy="549234"/>
        </a:xfrm>
        <a:prstGeom prst="rect">
          <a:avLst/>
        </a:prstGeom>
      </xdr:spPr>
    </xdr:pic>
    <xdr:clientData/>
  </xdr:twoCellAnchor>
  <xdr:twoCellAnchor editAs="oneCell">
    <xdr:from>
      <xdr:col>7</xdr:col>
      <xdr:colOff>56326</xdr:colOff>
      <xdr:row>45</xdr:row>
      <xdr:rowOff>272143</xdr:rowOff>
    </xdr:from>
    <xdr:to>
      <xdr:col>8</xdr:col>
      <xdr:colOff>25460</xdr:colOff>
      <xdr:row>46</xdr:row>
      <xdr:rowOff>304800</xdr:rowOff>
    </xdr:to>
    <xdr:pic>
      <xdr:nvPicPr>
        <xdr:cNvPr id="53" name="Imagen 52">
          <a:extLst>
            <a:ext uri="{FF2B5EF4-FFF2-40B4-BE49-F238E27FC236}">
              <a16:creationId xmlns:a16="http://schemas.microsoft.com/office/drawing/2014/main" id="{7C0CBEC0-6B30-415F-823D-78556AEDF54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933126" y="10787743"/>
          <a:ext cx="731134" cy="489857"/>
        </a:xfrm>
        <a:prstGeom prst="rect">
          <a:avLst/>
        </a:prstGeom>
      </xdr:spPr>
    </xdr:pic>
    <xdr:clientData/>
  </xdr:twoCellAnchor>
  <xdr:twoCellAnchor editAs="oneCell">
    <xdr:from>
      <xdr:col>1</xdr:col>
      <xdr:colOff>356038</xdr:colOff>
      <xdr:row>0</xdr:row>
      <xdr:rowOff>656166</xdr:rowOff>
    </xdr:from>
    <xdr:to>
      <xdr:col>4</xdr:col>
      <xdr:colOff>120650</xdr:colOff>
      <xdr:row>8</xdr:row>
      <xdr:rowOff>8301</xdr:rowOff>
    </xdr:to>
    <xdr:pic>
      <xdr:nvPicPr>
        <xdr:cNvPr id="54" name="Imagen 53">
          <a:extLst>
            <a:ext uri="{FF2B5EF4-FFF2-40B4-BE49-F238E27FC236}">
              <a16:creationId xmlns:a16="http://schemas.microsoft.com/office/drawing/2014/main" id="{49647CCD-727E-40D3-A5D1-EAA772246365}"/>
            </a:ext>
          </a:extLst>
        </xdr:cNvPr>
        <xdr:cNvPicPr>
          <a:picLocks noChangeAspect="1"/>
        </xdr:cNvPicPr>
      </xdr:nvPicPr>
      <xdr:blipFill>
        <a:blip xmlns:r="http://schemas.openxmlformats.org/officeDocument/2006/relationships" r:embed="rId16" cstate="print">
          <a:duotone>
            <a:prstClr val="black"/>
            <a:srgbClr val="9933FF">
              <a:tint val="45000"/>
              <a:satMod val="400000"/>
            </a:srgbClr>
          </a:duotone>
          <a:extLst>
            <a:ext uri="{28A0092B-C50C-407E-A947-70E740481C1C}">
              <a14:useLocalDpi xmlns:a14="http://schemas.microsoft.com/office/drawing/2010/main" val="0"/>
            </a:ext>
          </a:extLst>
        </a:blip>
        <a:stretch>
          <a:fillRect/>
        </a:stretch>
      </xdr:blipFill>
      <xdr:spPr>
        <a:xfrm>
          <a:off x="517963" y="656166"/>
          <a:ext cx="2660212" cy="1419060"/>
        </a:xfrm>
        <a:prstGeom prst="rect">
          <a:avLst/>
        </a:prstGeom>
      </xdr:spPr>
    </xdr:pic>
    <xdr:clientData/>
  </xdr:twoCellAnchor>
  <xdr:twoCellAnchor>
    <xdr:from>
      <xdr:col>1</xdr:col>
      <xdr:colOff>523876</xdr:colOff>
      <xdr:row>1</xdr:row>
      <xdr:rowOff>123824</xdr:rowOff>
    </xdr:from>
    <xdr:to>
      <xdr:col>2</xdr:col>
      <xdr:colOff>762000</xdr:colOff>
      <xdr:row>7</xdr:row>
      <xdr:rowOff>19049</xdr:rowOff>
    </xdr:to>
    <xdr:sp macro="" textlink="">
      <xdr:nvSpPr>
        <xdr:cNvPr id="55" name="Elipse 54">
          <a:extLst>
            <a:ext uri="{FF2B5EF4-FFF2-40B4-BE49-F238E27FC236}">
              <a16:creationId xmlns:a16="http://schemas.microsoft.com/office/drawing/2014/main" id="{BAB15EE1-D7DD-4782-9C30-FC1AFF99C63B}"/>
            </a:ext>
          </a:extLst>
        </xdr:cNvPr>
        <xdr:cNvSpPr/>
      </xdr:nvSpPr>
      <xdr:spPr>
        <a:xfrm>
          <a:off x="685801" y="847724"/>
          <a:ext cx="1000124" cy="1038225"/>
        </a:xfrm>
        <a:prstGeom prst="ellipse">
          <a:avLst/>
        </a:prstGeom>
        <a:solidFill>
          <a:srgbClr val="57086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581025</xdr:colOff>
      <xdr:row>3</xdr:row>
      <xdr:rowOff>76200</xdr:rowOff>
    </xdr:from>
    <xdr:ext cx="971550" cy="340760"/>
    <xdr:sp macro="" textlink="">
      <xdr:nvSpPr>
        <xdr:cNvPr id="56" name="CuadroTexto 55">
          <a:extLst>
            <a:ext uri="{FF2B5EF4-FFF2-40B4-BE49-F238E27FC236}">
              <a16:creationId xmlns:a16="http://schemas.microsoft.com/office/drawing/2014/main" id="{45C907BF-DD5A-4A41-895F-05C3954AC5C5}"/>
            </a:ext>
          </a:extLst>
        </xdr:cNvPr>
        <xdr:cNvSpPr txBox="1"/>
      </xdr:nvSpPr>
      <xdr:spPr>
        <a:xfrm>
          <a:off x="742950" y="1181100"/>
          <a:ext cx="971550" cy="340760"/>
        </a:xfrm>
        <a:prstGeom prst="rect">
          <a:avLst/>
        </a:prstGeom>
        <a:solidFill>
          <a:srgbClr val="57086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endParaRPr lang="es-MX" sz="1100">
            <a:solidFill>
              <a:schemeClr val="bg1"/>
            </a:solidFill>
          </a:endParaRPr>
        </a:p>
      </xdr:txBody>
    </xdr:sp>
    <xdr:clientData/>
  </xdr:oneCellAnchor>
  <xdr:twoCellAnchor>
    <xdr:from>
      <xdr:col>2</xdr:col>
      <xdr:colOff>561976</xdr:colOff>
      <xdr:row>2</xdr:row>
      <xdr:rowOff>142875</xdr:rowOff>
    </xdr:from>
    <xdr:to>
      <xdr:col>3</xdr:col>
      <xdr:colOff>942975</xdr:colOff>
      <xdr:row>5</xdr:row>
      <xdr:rowOff>133350</xdr:rowOff>
    </xdr:to>
    <xdr:sp macro="" textlink="">
      <xdr:nvSpPr>
        <xdr:cNvPr id="57" name="Rectángulo: esquinas redondeadas 56">
          <a:extLst>
            <a:ext uri="{FF2B5EF4-FFF2-40B4-BE49-F238E27FC236}">
              <a16:creationId xmlns:a16="http://schemas.microsoft.com/office/drawing/2014/main" id="{4159D9D1-7EDE-4D37-91BD-42B31BAB9017}"/>
            </a:ext>
          </a:extLst>
        </xdr:cNvPr>
        <xdr:cNvSpPr/>
      </xdr:nvSpPr>
      <xdr:spPr>
        <a:xfrm>
          <a:off x="1485901" y="1057275"/>
          <a:ext cx="1533524" cy="561975"/>
        </a:xfrm>
        <a:prstGeom prst="roundRect">
          <a:avLst>
            <a:gd name="adj" fmla="val 42091"/>
          </a:avLst>
        </a:prstGeom>
        <a:solidFill>
          <a:srgbClr val="57086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MX" sz="1100"/>
        </a:p>
      </xdr:txBody>
    </xdr:sp>
    <xdr:clientData/>
  </xdr:twoCellAnchor>
  <xdr:twoCellAnchor editAs="oneCell">
    <xdr:from>
      <xdr:col>1</xdr:col>
      <xdr:colOff>51376</xdr:colOff>
      <xdr:row>45</xdr:row>
      <xdr:rowOff>89389</xdr:rowOff>
    </xdr:from>
    <xdr:to>
      <xdr:col>2</xdr:col>
      <xdr:colOff>57571</xdr:colOff>
      <xdr:row>46</xdr:row>
      <xdr:rowOff>194250</xdr:rowOff>
    </xdr:to>
    <xdr:pic>
      <xdr:nvPicPr>
        <xdr:cNvPr id="58" name="Imagen 57">
          <a:extLst>
            <a:ext uri="{FF2B5EF4-FFF2-40B4-BE49-F238E27FC236}">
              <a16:creationId xmlns:a16="http://schemas.microsoft.com/office/drawing/2014/main" id="{9AF4AF3A-6FFD-4900-B14A-DD1F00707374}"/>
            </a:ext>
          </a:extLst>
        </xdr:cNvPr>
        <xdr:cNvPicPr>
          <a:picLocks noChangeAspect="1"/>
        </xdr:cNvPicPr>
      </xdr:nvPicPr>
      <xdr:blipFill>
        <a:blip xmlns:r="http://schemas.openxmlformats.org/officeDocument/2006/relationships" r:embed="rId17" cstate="print">
          <a:extLst>
            <a:ext uri="{BEBA8EAE-BF5A-486C-A8C5-ECC9F3942E4B}">
              <a14:imgProps xmlns:a14="http://schemas.microsoft.com/office/drawing/2010/main">
                <a14:imgLayer r:embed="rId18">
                  <a14:imgEffect>
                    <a14:artisticPencilSketch/>
                  </a14:imgEffect>
                </a14:imgLayer>
              </a14:imgProps>
            </a:ext>
            <a:ext uri="{28A0092B-C50C-407E-A947-70E740481C1C}">
              <a14:useLocalDpi xmlns:a14="http://schemas.microsoft.com/office/drawing/2010/main" val="0"/>
            </a:ext>
          </a:extLst>
        </a:blip>
        <a:stretch>
          <a:fillRect/>
        </a:stretch>
      </xdr:blipFill>
      <xdr:spPr>
        <a:xfrm>
          <a:off x="213301" y="10604989"/>
          <a:ext cx="768195" cy="5620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142875</xdr:colOff>
      <xdr:row>0</xdr:row>
      <xdr:rowOff>0</xdr:rowOff>
    </xdr:from>
    <xdr:to>
      <xdr:col>16</xdr:col>
      <xdr:colOff>156125</xdr:colOff>
      <xdr:row>46</xdr:row>
      <xdr:rowOff>9904</xdr:rowOff>
    </xdr:to>
    <xdr:pic>
      <xdr:nvPicPr>
        <xdr:cNvPr id="28" name="Imagen 27">
          <a:extLst>
            <a:ext uri="{FF2B5EF4-FFF2-40B4-BE49-F238E27FC236}">
              <a16:creationId xmlns:a16="http://schemas.microsoft.com/office/drawing/2014/main" id="{40CD6E0B-2B95-4AC7-87E2-6826D19E6189}"/>
            </a:ext>
          </a:extLst>
        </xdr:cNvPr>
        <xdr:cNvPicPr>
          <a:picLocks noChangeAspect="1"/>
        </xdr:cNvPicPr>
      </xdr:nvPicPr>
      <xdr:blipFill>
        <a:blip xmlns:r="http://schemas.openxmlformats.org/officeDocument/2006/relationships" r:embed="rId1"/>
        <a:stretch>
          <a:fillRect/>
        </a:stretch>
      </xdr:blipFill>
      <xdr:spPr>
        <a:xfrm>
          <a:off x="142875" y="0"/>
          <a:ext cx="12205250" cy="87729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214313</xdr:colOff>
      <xdr:row>0</xdr:row>
      <xdr:rowOff>0</xdr:rowOff>
    </xdr:from>
    <xdr:to>
      <xdr:col>16</xdr:col>
      <xdr:colOff>227563</xdr:colOff>
      <xdr:row>46</xdr:row>
      <xdr:rowOff>52580</xdr:rowOff>
    </xdr:to>
    <xdr:pic>
      <xdr:nvPicPr>
        <xdr:cNvPr id="36" name="Imagen 35">
          <a:extLst>
            <a:ext uri="{FF2B5EF4-FFF2-40B4-BE49-F238E27FC236}">
              <a16:creationId xmlns:a16="http://schemas.microsoft.com/office/drawing/2014/main" id="{2A906E5C-9CA8-4E58-813E-C83AA73CD831}"/>
            </a:ext>
          </a:extLst>
        </xdr:cNvPr>
        <xdr:cNvPicPr>
          <a:picLocks noChangeAspect="1"/>
        </xdr:cNvPicPr>
      </xdr:nvPicPr>
      <xdr:blipFill>
        <a:blip xmlns:r="http://schemas.openxmlformats.org/officeDocument/2006/relationships" r:embed="rId1"/>
        <a:stretch>
          <a:fillRect/>
        </a:stretch>
      </xdr:blipFill>
      <xdr:spPr>
        <a:xfrm>
          <a:off x="214313" y="0"/>
          <a:ext cx="12205250" cy="88155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251732</xdr:colOff>
      <xdr:row>1</xdr:row>
      <xdr:rowOff>1022803</xdr:rowOff>
    </xdr:from>
    <xdr:to>
      <xdr:col>0</xdr:col>
      <xdr:colOff>836839</xdr:colOff>
      <xdr:row>1</xdr:row>
      <xdr:rowOff>1594303</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FD7DA9BF-A91F-4D8B-BD50-2BC6C371C4AC}"/>
            </a:ext>
          </a:extLst>
        </xdr:cNvPr>
        <xdr:cNvSpPr/>
      </xdr:nvSpPr>
      <xdr:spPr>
        <a:xfrm>
          <a:off x="251732" y="1911803"/>
          <a:ext cx="585107" cy="57150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MX" sz="2400"/>
            <a:t>1</a:t>
          </a:r>
        </a:p>
      </xdr:txBody>
    </xdr:sp>
    <xdr:clientData/>
  </xdr:twoCellAnchor>
  <xdr:twoCellAnchor>
    <xdr:from>
      <xdr:col>0</xdr:col>
      <xdr:colOff>282121</xdr:colOff>
      <xdr:row>22</xdr:row>
      <xdr:rowOff>898978</xdr:rowOff>
    </xdr:from>
    <xdr:to>
      <xdr:col>0</xdr:col>
      <xdr:colOff>867228</xdr:colOff>
      <xdr:row>22</xdr:row>
      <xdr:rowOff>1470478</xdr:rowOff>
    </xdr:to>
    <xdr:sp macro="" textlink="">
      <xdr:nvSpPr>
        <xdr:cNvPr id="9" name="Rectángulo: esquinas redondeadas 8">
          <a:hlinkClick xmlns:r="http://schemas.openxmlformats.org/officeDocument/2006/relationships" r:id="rId2"/>
          <a:extLst>
            <a:ext uri="{FF2B5EF4-FFF2-40B4-BE49-F238E27FC236}">
              <a16:creationId xmlns:a16="http://schemas.microsoft.com/office/drawing/2014/main" id="{EF2B675A-8A48-4A52-8F79-E4C46AD5132A}"/>
            </a:ext>
          </a:extLst>
        </xdr:cNvPr>
        <xdr:cNvSpPr/>
      </xdr:nvSpPr>
      <xdr:spPr>
        <a:xfrm>
          <a:off x="282121" y="46825353"/>
          <a:ext cx="585107" cy="57150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MX" sz="2400"/>
            <a:t>22</a:t>
          </a:r>
        </a:p>
      </xdr:txBody>
    </xdr:sp>
    <xdr:clientData/>
  </xdr:twoCellAnchor>
  <xdr:twoCellAnchor>
    <xdr:from>
      <xdr:col>0</xdr:col>
      <xdr:colOff>275771</xdr:colOff>
      <xdr:row>20</xdr:row>
      <xdr:rowOff>1146628</xdr:rowOff>
    </xdr:from>
    <xdr:to>
      <xdr:col>0</xdr:col>
      <xdr:colOff>860878</xdr:colOff>
      <xdr:row>20</xdr:row>
      <xdr:rowOff>1718128</xdr:rowOff>
    </xdr:to>
    <xdr:sp macro="" textlink="">
      <xdr:nvSpPr>
        <xdr:cNvPr id="10" name="Rectángulo: esquinas redondeadas 9">
          <a:hlinkClick xmlns:r="http://schemas.openxmlformats.org/officeDocument/2006/relationships" r:id="rId3"/>
          <a:extLst>
            <a:ext uri="{FF2B5EF4-FFF2-40B4-BE49-F238E27FC236}">
              <a16:creationId xmlns:a16="http://schemas.microsoft.com/office/drawing/2014/main" id="{4BAC28DD-900D-447C-8127-B1BD4F2D63E5}"/>
            </a:ext>
          </a:extLst>
        </xdr:cNvPr>
        <xdr:cNvSpPr/>
      </xdr:nvSpPr>
      <xdr:spPr>
        <a:xfrm>
          <a:off x="275771" y="41850128"/>
          <a:ext cx="585107" cy="57150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MX" sz="2400"/>
            <a:t>20</a:t>
          </a:r>
        </a:p>
      </xdr:txBody>
    </xdr:sp>
    <xdr:clientData/>
  </xdr:twoCellAnchor>
  <xdr:twoCellAnchor>
    <xdr:from>
      <xdr:col>0</xdr:col>
      <xdr:colOff>285296</xdr:colOff>
      <xdr:row>17</xdr:row>
      <xdr:rowOff>679903</xdr:rowOff>
    </xdr:from>
    <xdr:to>
      <xdr:col>0</xdr:col>
      <xdr:colOff>870403</xdr:colOff>
      <xdr:row>17</xdr:row>
      <xdr:rowOff>1251403</xdr:rowOff>
    </xdr:to>
    <xdr:sp macro="" textlink="">
      <xdr:nvSpPr>
        <xdr:cNvPr id="11" name="Rectángulo: esquinas redondeadas 10">
          <a:hlinkClick xmlns:r="http://schemas.openxmlformats.org/officeDocument/2006/relationships" r:id="rId4"/>
          <a:extLst>
            <a:ext uri="{FF2B5EF4-FFF2-40B4-BE49-F238E27FC236}">
              <a16:creationId xmlns:a16="http://schemas.microsoft.com/office/drawing/2014/main" id="{57B70060-C824-4FF6-95CD-BB67BB57298F}"/>
            </a:ext>
          </a:extLst>
        </xdr:cNvPr>
        <xdr:cNvSpPr/>
      </xdr:nvSpPr>
      <xdr:spPr>
        <a:xfrm>
          <a:off x="285296" y="35668403"/>
          <a:ext cx="585107" cy="57150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MX" sz="2400"/>
            <a:t>17</a:t>
          </a:r>
        </a:p>
      </xdr:txBody>
    </xdr:sp>
    <xdr:clientData/>
  </xdr:twoCellAnchor>
  <xdr:twoCellAnchor>
    <xdr:from>
      <xdr:col>0</xdr:col>
      <xdr:colOff>278946</xdr:colOff>
      <xdr:row>15</xdr:row>
      <xdr:rowOff>816428</xdr:rowOff>
    </xdr:from>
    <xdr:to>
      <xdr:col>0</xdr:col>
      <xdr:colOff>864053</xdr:colOff>
      <xdr:row>15</xdr:row>
      <xdr:rowOff>1387928</xdr:rowOff>
    </xdr:to>
    <xdr:sp macro="" textlink="">
      <xdr:nvSpPr>
        <xdr:cNvPr id="12" name="Rectángulo: esquinas redondeadas 11">
          <a:hlinkClick xmlns:r="http://schemas.openxmlformats.org/officeDocument/2006/relationships" r:id="rId5"/>
          <a:extLst>
            <a:ext uri="{FF2B5EF4-FFF2-40B4-BE49-F238E27FC236}">
              <a16:creationId xmlns:a16="http://schemas.microsoft.com/office/drawing/2014/main" id="{D4AB1269-B917-4133-8D18-2E586F931645}"/>
            </a:ext>
          </a:extLst>
        </xdr:cNvPr>
        <xdr:cNvSpPr/>
      </xdr:nvSpPr>
      <xdr:spPr>
        <a:xfrm>
          <a:off x="278946" y="29042178"/>
          <a:ext cx="585107" cy="57150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MX" sz="2400"/>
            <a:t>15</a:t>
          </a:r>
        </a:p>
      </xdr:txBody>
    </xdr:sp>
    <xdr:clientData/>
  </xdr:twoCellAnchor>
  <xdr:twoCellAnchor>
    <xdr:from>
      <xdr:col>0</xdr:col>
      <xdr:colOff>272596</xdr:colOff>
      <xdr:row>19</xdr:row>
      <xdr:rowOff>810078</xdr:rowOff>
    </xdr:from>
    <xdr:to>
      <xdr:col>0</xdr:col>
      <xdr:colOff>857703</xdr:colOff>
      <xdr:row>19</xdr:row>
      <xdr:rowOff>1381578</xdr:rowOff>
    </xdr:to>
    <xdr:sp macro="" textlink="">
      <xdr:nvSpPr>
        <xdr:cNvPr id="13" name="Rectángulo: esquinas redondeadas 12">
          <a:hlinkClick xmlns:r="http://schemas.openxmlformats.org/officeDocument/2006/relationships" r:id="rId6"/>
          <a:extLst>
            <a:ext uri="{FF2B5EF4-FFF2-40B4-BE49-F238E27FC236}">
              <a16:creationId xmlns:a16="http://schemas.microsoft.com/office/drawing/2014/main" id="{6F0046BF-7D70-455C-8D07-38FE2A7F5D65}"/>
            </a:ext>
          </a:extLst>
        </xdr:cNvPr>
        <xdr:cNvSpPr/>
      </xdr:nvSpPr>
      <xdr:spPr>
        <a:xfrm>
          <a:off x="272596" y="39227578"/>
          <a:ext cx="585107" cy="57150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MX" sz="2400"/>
            <a:t>19</a:t>
          </a:r>
        </a:p>
      </xdr:txBody>
    </xdr:sp>
    <xdr:clientData/>
  </xdr:twoCellAnchor>
  <xdr:twoCellAnchor>
    <xdr:from>
      <xdr:col>0</xdr:col>
      <xdr:colOff>234496</xdr:colOff>
      <xdr:row>4</xdr:row>
      <xdr:rowOff>835478</xdr:rowOff>
    </xdr:from>
    <xdr:to>
      <xdr:col>0</xdr:col>
      <xdr:colOff>819603</xdr:colOff>
      <xdr:row>4</xdr:row>
      <xdr:rowOff>1406978</xdr:rowOff>
    </xdr:to>
    <xdr:sp macro="" textlink="">
      <xdr:nvSpPr>
        <xdr:cNvPr id="14" name="Rectángulo: esquinas redondeadas 13">
          <a:hlinkClick xmlns:r="http://schemas.openxmlformats.org/officeDocument/2006/relationships" r:id="rId7"/>
          <a:extLst>
            <a:ext uri="{FF2B5EF4-FFF2-40B4-BE49-F238E27FC236}">
              <a16:creationId xmlns:a16="http://schemas.microsoft.com/office/drawing/2014/main" id="{3AA9BFFA-4190-4EEA-8F95-768577241C7F}"/>
            </a:ext>
          </a:extLst>
        </xdr:cNvPr>
        <xdr:cNvSpPr/>
      </xdr:nvSpPr>
      <xdr:spPr>
        <a:xfrm>
          <a:off x="234496" y="9471478"/>
          <a:ext cx="585107" cy="57150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MX" sz="2400"/>
            <a:t>4</a:t>
          </a:r>
        </a:p>
      </xdr:txBody>
    </xdr:sp>
    <xdr:clientData/>
  </xdr:twoCellAnchor>
  <xdr:twoCellAnchor>
    <xdr:from>
      <xdr:col>0</xdr:col>
      <xdr:colOff>262164</xdr:colOff>
      <xdr:row>6</xdr:row>
      <xdr:rowOff>373289</xdr:rowOff>
    </xdr:from>
    <xdr:to>
      <xdr:col>0</xdr:col>
      <xdr:colOff>847271</xdr:colOff>
      <xdr:row>6</xdr:row>
      <xdr:rowOff>944789</xdr:rowOff>
    </xdr:to>
    <xdr:sp macro="" textlink="">
      <xdr:nvSpPr>
        <xdr:cNvPr id="15" name="Rectángulo: esquinas redondeadas 14">
          <a:hlinkClick xmlns:r="http://schemas.openxmlformats.org/officeDocument/2006/relationships" r:id="rId8"/>
          <a:extLst>
            <a:ext uri="{FF2B5EF4-FFF2-40B4-BE49-F238E27FC236}">
              <a16:creationId xmlns:a16="http://schemas.microsoft.com/office/drawing/2014/main" id="{06C03257-115C-4EC7-8B87-9E577D9AFC74}"/>
            </a:ext>
          </a:extLst>
        </xdr:cNvPr>
        <xdr:cNvSpPr/>
      </xdr:nvSpPr>
      <xdr:spPr>
        <a:xfrm>
          <a:off x="262164" y="13771789"/>
          <a:ext cx="585107" cy="57150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MX" sz="2400"/>
            <a:t>6</a:t>
          </a:r>
        </a:p>
      </xdr:txBody>
    </xdr:sp>
    <xdr:clientData/>
  </xdr:twoCellAnchor>
  <xdr:twoCellAnchor>
    <xdr:from>
      <xdr:col>0</xdr:col>
      <xdr:colOff>228600</xdr:colOff>
      <xdr:row>3</xdr:row>
      <xdr:rowOff>938439</xdr:rowOff>
    </xdr:from>
    <xdr:to>
      <xdr:col>0</xdr:col>
      <xdr:colOff>813707</xdr:colOff>
      <xdr:row>3</xdr:row>
      <xdr:rowOff>1509939</xdr:rowOff>
    </xdr:to>
    <xdr:sp macro="" textlink="">
      <xdr:nvSpPr>
        <xdr:cNvPr id="16" name="Rectángulo: esquinas redondeadas 15">
          <a:hlinkClick xmlns:r="http://schemas.openxmlformats.org/officeDocument/2006/relationships" r:id="rId9"/>
          <a:extLst>
            <a:ext uri="{FF2B5EF4-FFF2-40B4-BE49-F238E27FC236}">
              <a16:creationId xmlns:a16="http://schemas.microsoft.com/office/drawing/2014/main" id="{B30230A4-0DCF-4655-B03F-7DE40A400D0B}"/>
            </a:ext>
          </a:extLst>
        </xdr:cNvPr>
        <xdr:cNvSpPr/>
      </xdr:nvSpPr>
      <xdr:spPr>
        <a:xfrm>
          <a:off x="228600" y="7161439"/>
          <a:ext cx="585107" cy="57150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MX" sz="2400"/>
            <a:t>3</a:t>
          </a:r>
        </a:p>
      </xdr:txBody>
    </xdr:sp>
    <xdr:clientData/>
  </xdr:twoCellAnchor>
  <xdr:twoCellAnchor>
    <xdr:from>
      <xdr:col>0</xdr:col>
      <xdr:colOff>249464</xdr:colOff>
      <xdr:row>2</xdr:row>
      <xdr:rowOff>986518</xdr:rowOff>
    </xdr:from>
    <xdr:to>
      <xdr:col>0</xdr:col>
      <xdr:colOff>834571</xdr:colOff>
      <xdr:row>2</xdr:row>
      <xdr:rowOff>1558018</xdr:rowOff>
    </xdr:to>
    <xdr:sp macro="" textlink="">
      <xdr:nvSpPr>
        <xdr:cNvPr id="17" name="Rectángulo: esquinas redondeadas 16">
          <a:hlinkClick xmlns:r="http://schemas.openxmlformats.org/officeDocument/2006/relationships" r:id="rId10"/>
          <a:extLst>
            <a:ext uri="{FF2B5EF4-FFF2-40B4-BE49-F238E27FC236}">
              <a16:creationId xmlns:a16="http://schemas.microsoft.com/office/drawing/2014/main" id="{28319CCA-74F7-4DED-96EA-FFB65BAD96EF}"/>
            </a:ext>
          </a:extLst>
        </xdr:cNvPr>
        <xdr:cNvSpPr/>
      </xdr:nvSpPr>
      <xdr:spPr>
        <a:xfrm>
          <a:off x="249464" y="4542518"/>
          <a:ext cx="585107" cy="57150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MX" sz="2400"/>
            <a:t>2</a:t>
          </a:r>
        </a:p>
      </xdr:txBody>
    </xdr:sp>
    <xdr:clientData/>
  </xdr:twoCellAnchor>
  <xdr:twoCellAnchor>
    <xdr:from>
      <xdr:col>0</xdr:col>
      <xdr:colOff>269875</xdr:colOff>
      <xdr:row>5</xdr:row>
      <xdr:rowOff>1063625</xdr:rowOff>
    </xdr:from>
    <xdr:to>
      <xdr:col>0</xdr:col>
      <xdr:colOff>854982</xdr:colOff>
      <xdr:row>5</xdr:row>
      <xdr:rowOff>1635125</xdr:rowOff>
    </xdr:to>
    <xdr:sp macro="" textlink="">
      <xdr:nvSpPr>
        <xdr:cNvPr id="19" name="Rectángulo: esquinas redondeadas 18">
          <a:hlinkClick xmlns:r="http://schemas.openxmlformats.org/officeDocument/2006/relationships" r:id="rId11"/>
          <a:extLst>
            <a:ext uri="{FF2B5EF4-FFF2-40B4-BE49-F238E27FC236}">
              <a16:creationId xmlns:a16="http://schemas.microsoft.com/office/drawing/2014/main" id="{AC24BED3-DBD9-4A5B-9BF5-883F28FB7C01}"/>
            </a:ext>
          </a:extLst>
        </xdr:cNvPr>
        <xdr:cNvSpPr/>
      </xdr:nvSpPr>
      <xdr:spPr>
        <a:xfrm>
          <a:off x="269875" y="11795125"/>
          <a:ext cx="585107" cy="57150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MX" sz="2400"/>
            <a:t>5</a:t>
          </a:r>
        </a:p>
      </xdr:txBody>
    </xdr:sp>
    <xdr:clientData/>
  </xdr:twoCellAnchor>
  <xdr:twoCellAnchor>
    <xdr:from>
      <xdr:col>0</xdr:col>
      <xdr:colOff>301625</xdr:colOff>
      <xdr:row>9</xdr:row>
      <xdr:rowOff>682625</xdr:rowOff>
    </xdr:from>
    <xdr:to>
      <xdr:col>0</xdr:col>
      <xdr:colOff>886732</xdr:colOff>
      <xdr:row>9</xdr:row>
      <xdr:rowOff>1254125</xdr:rowOff>
    </xdr:to>
    <xdr:sp macro="" textlink="">
      <xdr:nvSpPr>
        <xdr:cNvPr id="21" name="Rectángulo: esquinas redondeadas 20">
          <a:hlinkClick xmlns:r="http://schemas.openxmlformats.org/officeDocument/2006/relationships" r:id="rId1"/>
          <a:extLst>
            <a:ext uri="{FF2B5EF4-FFF2-40B4-BE49-F238E27FC236}">
              <a16:creationId xmlns:a16="http://schemas.microsoft.com/office/drawing/2014/main" id="{C6421F35-AE2C-4E20-8254-570D2A726D92}"/>
            </a:ext>
          </a:extLst>
        </xdr:cNvPr>
        <xdr:cNvSpPr/>
      </xdr:nvSpPr>
      <xdr:spPr>
        <a:xfrm>
          <a:off x="301625" y="18589625"/>
          <a:ext cx="585107" cy="57150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MX" sz="2400"/>
            <a:t>9</a:t>
          </a:r>
        </a:p>
      </xdr:txBody>
    </xdr:sp>
    <xdr:clientData/>
  </xdr:twoCellAnchor>
  <xdr:twoCellAnchor>
    <xdr:from>
      <xdr:col>0</xdr:col>
      <xdr:colOff>285750</xdr:colOff>
      <xdr:row>11</xdr:row>
      <xdr:rowOff>682625</xdr:rowOff>
    </xdr:from>
    <xdr:to>
      <xdr:col>0</xdr:col>
      <xdr:colOff>870857</xdr:colOff>
      <xdr:row>11</xdr:row>
      <xdr:rowOff>1254125</xdr:rowOff>
    </xdr:to>
    <xdr:sp macro="" textlink="">
      <xdr:nvSpPr>
        <xdr:cNvPr id="22" name="Rectángulo: esquinas redondeadas 21">
          <a:hlinkClick xmlns:r="http://schemas.openxmlformats.org/officeDocument/2006/relationships" r:id="rId12"/>
          <a:extLst>
            <a:ext uri="{FF2B5EF4-FFF2-40B4-BE49-F238E27FC236}">
              <a16:creationId xmlns:a16="http://schemas.microsoft.com/office/drawing/2014/main" id="{91A6EDDB-4AF0-4084-A735-3801E42A81B7}"/>
            </a:ext>
          </a:extLst>
        </xdr:cNvPr>
        <xdr:cNvSpPr/>
      </xdr:nvSpPr>
      <xdr:spPr>
        <a:xfrm>
          <a:off x="285750" y="20494625"/>
          <a:ext cx="585107" cy="57150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MX" sz="2400"/>
            <a:t>11</a:t>
          </a:r>
        </a:p>
      </xdr:txBody>
    </xdr:sp>
    <xdr:clientData/>
  </xdr:twoCellAnchor>
  <xdr:twoCellAnchor>
    <xdr:from>
      <xdr:col>0</xdr:col>
      <xdr:colOff>269875</xdr:colOff>
      <xdr:row>12</xdr:row>
      <xdr:rowOff>412750</xdr:rowOff>
    </xdr:from>
    <xdr:to>
      <xdr:col>0</xdr:col>
      <xdr:colOff>854982</xdr:colOff>
      <xdr:row>12</xdr:row>
      <xdr:rowOff>984250</xdr:rowOff>
    </xdr:to>
    <xdr:sp macro="" textlink="">
      <xdr:nvSpPr>
        <xdr:cNvPr id="24" name="Rectángulo: esquinas redondeadas 23">
          <a:hlinkClick xmlns:r="http://schemas.openxmlformats.org/officeDocument/2006/relationships" r:id="rId13"/>
          <a:extLst>
            <a:ext uri="{FF2B5EF4-FFF2-40B4-BE49-F238E27FC236}">
              <a16:creationId xmlns:a16="http://schemas.microsoft.com/office/drawing/2014/main" id="{FC346E08-68B3-4834-87AE-E487FF6D7046}"/>
            </a:ext>
          </a:extLst>
        </xdr:cNvPr>
        <xdr:cNvSpPr/>
      </xdr:nvSpPr>
      <xdr:spPr>
        <a:xfrm>
          <a:off x="269875" y="25019000"/>
          <a:ext cx="585107" cy="57150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MX" sz="2400"/>
            <a:t>12</a:t>
          </a:r>
        </a:p>
      </xdr:txBody>
    </xdr:sp>
    <xdr:clientData/>
  </xdr:twoCellAnchor>
  <xdr:twoCellAnchor>
    <xdr:from>
      <xdr:col>0</xdr:col>
      <xdr:colOff>285750</xdr:colOff>
      <xdr:row>13</xdr:row>
      <xdr:rowOff>809625</xdr:rowOff>
    </xdr:from>
    <xdr:to>
      <xdr:col>0</xdr:col>
      <xdr:colOff>870857</xdr:colOff>
      <xdr:row>13</xdr:row>
      <xdr:rowOff>1381125</xdr:rowOff>
    </xdr:to>
    <xdr:sp macro="" textlink="">
      <xdr:nvSpPr>
        <xdr:cNvPr id="25" name="Rectángulo: esquinas redondeadas 24">
          <a:hlinkClick xmlns:r="http://schemas.openxmlformats.org/officeDocument/2006/relationships" r:id="rId14"/>
          <a:extLst>
            <a:ext uri="{FF2B5EF4-FFF2-40B4-BE49-F238E27FC236}">
              <a16:creationId xmlns:a16="http://schemas.microsoft.com/office/drawing/2014/main" id="{6CA20BBE-27BB-4831-B1A2-ECD0C006A83B}"/>
            </a:ext>
          </a:extLst>
        </xdr:cNvPr>
        <xdr:cNvSpPr/>
      </xdr:nvSpPr>
      <xdr:spPr>
        <a:xfrm>
          <a:off x="285750" y="26749375"/>
          <a:ext cx="585107" cy="57150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MX" sz="2400"/>
            <a:t>13</a:t>
          </a:r>
        </a:p>
      </xdr:txBody>
    </xdr:sp>
    <xdr:clientData/>
  </xdr:twoCellAnchor>
  <xdr:twoCellAnchor>
    <xdr:from>
      <xdr:col>0</xdr:col>
      <xdr:colOff>333375</xdr:colOff>
      <xdr:row>23</xdr:row>
      <xdr:rowOff>952500</xdr:rowOff>
    </xdr:from>
    <xdr:to>
      <xdr:col>0</xdr:col>
      <xdr:colOff>918482</xdr:colOff>
      <xdr:row>23</xdr:row>
      <xdr:rowOff>1524000</xdr:rowOff>
    </xdr:to>
    <xdr:sp macro="" textlink="">
      <xdr:nvSpPr>
        <xdr:cNvPr id="26" name="Rectángulo: esquinas redondeadas 25">
          <a:hlinkClick xmlns:r="http://schemas.openxmlformats.org/officeDocument/2006/relationships" r:id="rId15"/>
          <a:extLst>
            <a:ext uri="{FF2B5EF4-FFF2-40B4-BE49-F238E27FC236}">
              <a16:creationId xmlns:a16="http://schemas.microsoft.com/office/drawing/2014/main" id="{37640AC1-E1E6-44C7-A35C-A04BDFCD8D4E}"/>
            </a:ext>
          </a:extLst>
        </xdr:cNvPr>
        <xdr:cNvSpPr/>
      </xdr:nvSpPr>
      <xdr:spPr>
        <a:xfrm>
          <a:off x="333375" y="48974375"/>
          <a:ext cx="585107" cy="57150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MX" sz="2400"/>
            <a:t>23</a:t>
          </a:r>
        </a:p>
      </xdr:txBody>
    </xdr:sp>
    <xdr:clientData/>
  </xdr:twoCellAnchor>
  <xdr:twoCellAnchor>
    <xdr:from>
      <xdr:col>0</xdr:col>
      <xdr:colOff>262164</xdr:colOff>
      <xdr:row>8</xdr:row>
      <xdr:rowOff>849539</xdr:rowOff>
    </xdr:from>
    <xdr:to>
      <xdr:col>0</xdr:col>
      <xdr:colOff>847271</xdr:colOff>
      <xdr:row>8</xdr:row>
      <xdr:rowOff>1421039</xdr:rowOff>
    </xdr:to>
    <xdr:sp macro="" textlink="">
      <xdr:nvSpPr>
        <xdr:cNvPr id="29" name="Rectángulo: esquinas redondeadas 28">
          <a:hlinkClick xmlns:r="http://schemas.openxmlformats.org/officeDocument/2006/relationships" r:id="rId16"/>
          <a:extLst>
            <a:ext uri="{FF2B5EF4-FFF2-40B4-BE49-F238E27FC236}">
              <a16:creationId xmlns:a16="http://schemas.microsoft.com/office/drawing/2014/main" id="{DA78CAB1-0342-4A63-A284-0117588118BA}"/>
            </a:ext>
          </a:extLst>
        </xdr:cNvPr>
        <xdr:cNvSpPr/>
      </xdr:nvSpPr>
      <xdr:spPr>
        <a:xfrm>
          <a:off x="262164" y="17423039"/>
          <a:ext cx="585107" cy="57150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MX" sz="2400"/>
            <a:t>8</a:t>
          </a:r>
        </a:p>
      </xdr:txBody>
    </xdr:sp>
    <xdr:clientData/>
  </xdr:twoCellAnchor>
  <xdr:twoCellAnchor>
    <xdr:from>
      <xdr:col>0</xdr:col>
      <xdr:colOff>262164</xdr:colOff>
      <xdr:row>7</xdr:row>
      <xdr:rowOff>547914</xdr:rowOff>
    </xdr:from>
    <xdr:to>
      <xdr:col>0</xdr:col>
      <xdr:colOff>847271</xdr:colOff>
      <xdr:row>7</xdr:row>
      <xdr:rowOff>1119414</xdr:rowOff>
    </xdr:to>
    <xdr:sp macro="" textlink="">
      <xdr:nvSpPr>
        <xdr:cNvPr id="30" name="Rectángulo: esquinas redondeadas 29">
          <a:hlinkClick xmlns:r="http://schemas.openxmlformats.org/officeDocument/2006/relationships" r:id="rId17"/>
          <a:extLst>
            <a:ext uri="{FF2B5EF4-FFF2-40B4-BE49-F238E27FC236}">
              <a16:creationId xmlns:a16="http://schemas.microsoft.com/office/drawing/2014/main" id="{52E1DFF6-0B13-4AF1-A880-7D33546E85AD}"/>
            </a:ext>
          </a:extLst>
        </xdr:cNvPr>
        <xdr:cNvSpPr/>
      </xdr:nvSpPr>
      <xdr:spPr>
        <a:xfrm>
          <a:off x="262164" y="15359289"/>
          <a:ext cx="585107" cy="57150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MX" sz="2400"/>
            <a:t>7</a:t>
          </a:r>
        </a:p>
      </xdr:txBody>
    </xdr:sp>
    <xdr:clientData/>
  </xdr:twoCellAnchor>
  <xdr:twoCellAnchor>
    <xdr:from>
      <xdr:col>0</xdr:col>
      <xdr:colOff>301625</xdr:colOff>
      <xdr:row>10</xdr:row>
      <xdr:rowOff>682625</xdr:rowOff>
    </xdr:from>
    <xdr:to>
      <xdr:col>0</xdr:col>
      <xdr:colOff>886732</xdr:colOff>
      <xdr:row>10</xdr:row>
      <xdr:rowOff>1254125</xdr:rowOff>
    </xdr:to>
    <xdr:sp macro="" textlink="">
      <xdr:nvSpPr>
        <xdr:cNvPr id="31" name="Rectángulo: esquinas redondeadas 30">
          <a:hlinkClick xmlns:r="http://schemas.openxmlformats.org/officeDocument/2006/relationships" r:id="rId18"/>
          <a:extLst>
            <a:ext uri="{FF2B5EF4-FFF2-40B4-BE49-F238E27FC236}">
              <a16:creationId xmlns:a16="http://schemas.microsoft.com/office/drawing/2014/main" id="{A2714F68-8644-4524-96F8-62A43BE95065}"/>
            </a:ext>
          </a:extLst>
        </xdr:cNvPr>
        <xdr:cNvSpPr/>
      </xdr:nvSpPr>
      <xdr:spPr>
        <a:xfrm>
          <a:off x="301625" y="19558000"/>
          <a:ext cx="585107" cy="57150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MX" sz="2400"/>
            <a:t>10</a:t>
          </a:r>
        </a:p>
      </xdr:txBody>
    </xdr:sp>
    <xdr:clientData/>
  </xdr:twoCellAnchor>
  <xdr:twoCellAnchor>
    <xdr:from>
      <xdr:col>0</xdr:col>
      <xdr:colOff>278946</xdr:colOff>
      <xdr:row>14</xdr:row>
      <xdr:rowOff>816428</xdr:rowOff>
    </xdr:from>
    <xdr:to>
      <xdr:col>0</xdr:col>
      <xdr:colOff>864053</xdr:colOff>
      <xdr:row>14</xdr:row>
      <xdr:rowOff>1387928</xdr:rowOff>
    </xdr:to>
    <xdr:sp macro="" textlink="">
      <xdr:nvSpPr>
        <xdr:cNvPr id="32" name="Rectángulo: esquinas redondeadas 31">
          <a:hlinkClick xmlns:r="http://schemas.openxmlformats.org/officeDocument/2006/relationships" r:id="rId19"/>
          <a:extLst>
            <a:ext uri="{FF2B5EF4-FFF2-40B4-BE49-F238E27FC236}">
              <a16:creationId xmlns:a16="http://schemas.microsoft.com/office/drawing/2014/main" id="{A119AE67-59C3-4E04-8F68-247176EF14FE}"/>
            </a:ext>
          </a:extLst>
        </xdr:cNvPr>
        <xdr:cNvSpPr/>
      </xdr:nvSpPr>
      <xdr:spPr>
        <a:xfrm>
          <a:off x="278946" y="29312053"/>
          <a:ext cx="585107" cy="57150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MX" sz="2400"/>
            <a:t>14</a:t>
          </a:r>
        </a:p>
      </xdr:txBody>
    </xdr:sp>
    <xdr:clientData/>
  </xdr:twoCellAnchor>
  <xdr:twoCellAnchor>
    <xdr:from>
      <xdr:col>0</xdr:col>
      <xdr:colOff>278946</xdr:colOff>
      <xdr:row>16</xdr:row>
      <xdr:rowOff>816428</xdr:rowOff>
    </xdr:from>
    <xdr:to>
      <xdr:col>0</xdr:col>
      <xdr:colOff>864053</xdr:colOff>
      <xdr:row>16</xdr:row>
      <xdr:rowOff>1387928</xdr:rowOff>
    </xdr:to>
    <xdr:sp macro="" textlink="">
      <xdr:nvSpPr>
        <xdr:cNvPr id="33" name="Rectángulo: esquinas redondeadas 32">
          <a:hlinkClick xmlns:r="http://schemas.openxmlformats.org/officeDocument/2006/relationships" r:id="rId20"/>
          <a:extLst>
            <a:ext uri="{FF2B5EF4-FFF2-40B4-BE49-F238E27FC236}">
              <a16:creationId xmlns:a16="http://schemas.microsoft.com/office/drawing/2014/main" id="{CC30FC3E-0BA1-49ED-B7C1-86E84F185DAB}"/>
            </a:ext>
          </a:extLst>
        </xdr:cNvPr>
        <xdr:cNvSpPr/>
      </xdr:nvSpPr>
      <xdr:spPr>
        <a:xfrm>
          <a:off x="278946" y="29042178"/>
          <a:ext cx="585107" cy="57150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MX" sz="2400"/>
            <a:t>16</a:t>
          </a:r>
        </a:p>
      </xdr:txBody>
    </xdr:sp>
    <xdr:clientData/>
  </xdr:twoCellAnchor>
  <xdr:twoCellAnchor>
    <xdr:from>
      <xdr:col>0</xdr:col>
      <xdr:colOff>294821</xdr:colOff>
      <xdr:row>18</xdr:row>
      <xdr:rowOff>483053</xdr:rowOff>
    </xdr:from>
    <xdr:to>
      <xdr:col>0</xdr:col>
      <xdr:colOff>879928</xdr:colOff>
      <xdr:row>18</xdr:row>
      <xdr:rowOff>1054553</xdr:rowOff>
    </xdr:to>
    <xdr:sp macro="" textlink="">
      <xdr:nvSpPr>
        <xdr:cNvPr id="34" name="Rectángulo: esquinas redondeadas 33">
          <a:hlinkClick xmlns:r="http://schemas.openxmlformats.org/officeDocument/2006/relationships" r:id="rId21"/>
          <a:extLst>
            <a:ext uri="{FF2B5EF4-FFF2-40B4-BE49-F238E27FC236}">
              <a16:creationId xmlns:a16="http://schemas.microsoft.com/office/drawing/2014/main" id="{3C47CB1B-EC72-41C0-98DC-751DF7ED4CC4}"/>
            </a:ext>
          </a:extLst>
        </xdr:cNvPr>
        <xdr:cNvSpPr/>
      </xdr:nvSpPr>
      <xdr:spPr>
        <a:xfrm>
          <a:off x="294821" y="37376553"/>
          <a:ext cx="585107" cy="57150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MX" sz="2400"/>
            <a:t>18</a:t>
          </a:r>
        </a:p>
      </xdr:txBody>
    </xdr:sp>
    <xdr:clientData/>
  </xdr:twoCellAnchor>
  <xdr:twoCellAnchor>
    <xdr:from>
      <xdr:col>0</xdr:col>
      <xdr:colOff>237671</xdr:colOff>
      <xdr:row>21</xdr:row>
      <xdr:rowOff>949778</xdr:rowOff>
    </xdr:from>
    <xdr:to>
      <xdr:col>0</xdr:col>
      <xdr:colOff>822778</xdr:colOff>
      <xdr:row>21</xdr:row>
      <xdr:rowOff>1521278</xdr:rowOff>
    </xdr:to>
    <xdr:sp macro="" textlink="">
      <xdr:nvSpPr>
        <xdr:cNvPr id="35" name="Rectángulo: esquinas redondeadas 34">
          <a:hlinkClick xmlns:r="http://schemas.openxmlformats.org/officeDocument/2006/relationships" r:id="rId22"/>
          <a:extLst>
            <a:ext uri="{FF2B5EF4-FFF2-40B4-BE49-F238E27FC236}">
              <a16:creationId xmlns:a16="http://schemas.microsoft.com/office/drawing/2014/main" id="{478BB397-BE3D-4657-A7AB-CC84AE0A50CA}"/>
            </a:ext>
          </a:extLst>
        </xdr:cNvPr>
        <xdr:cNvSpPr/>
      </xdr:nvSpPr>
      <xdr:spPr>
        <a:xfrm>
          <a:off x="237671" y="44399653"/>
          <a:ext cx="585107" cy="57150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MX" sz="2400"/>
            <a:t>21</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2209800</xdr:colOff>
      <xdr:row>0</xdr:row>
      <xdr:rowOff>28575</xdr:rowOff>
    </xdr:from>
    <xdr:to>
      <xdr:col>4</xdr:col>
      <xdr:colOff>274168</xdr:colOff>
      <xdr:row>0</xdr:row>
      <xdr:rowOff>552451</xdr:rowOff>
    </xdr:to>
    <xdr:pic>
      <xdr:nvPicPr>
        <xdr:cNvPr id="2" name="Picture 2" descr="Resultado de imagen de hocol">
          <a:extLst>
            <a:ext uri="{FF2B5EF4-FFF2-40B4-BE49-F238E27FC236}">
              <a16:creationId xmlns:a16="http://schemas.microsoft.com/office/drawing/2014/main" id="{719E0640-32DC-4A74-B956-4B865242D9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6575" y="28575"/>
          <a:ext cx="979018"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609600</xdr:colOff>
      <xdr:row>0</xdr:row>
      <xdr:rowOff>611159</xdr:rowOff>
    </xdr:from>
    <xdr:to>
      <xdr:col>4</xdr:col>
      <xdr:colOff>666750</xdr:colOff>
      <xdr:row>7</xdr:row>
      <xdr:rowOff>171450</xdr:rowOff>
    </xdr:to>
    <xdr:pic>
      <xdr:nvPicPr>
        <xdr:cNvPr id="2" name="Imagen 1">
          <a:extLst>
            <a:ext uri="{FF2B5EF4-FFF2-40B4-BE49-F238E27FC236}">
              <a16:creationId xmlns:a16="http://schemas.microsoft.com/office/drawing/2014/main" id="{352EFB74-7A9F-4795-BF7B-35BB40DB0A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5" y="611159"/>
          <a:ext cx="2838450" cy="1427191"/>
        </a:xfrm>
        <a:prstGeom prst="rect">
          <a:avLst/>
        </a:prstGeom>
      </xdr:spPr>
    </xdr:pic>
    <xdr:clientData/>
  </xdr:twoCellAnchor>
  <xdr:twoCellAnchor editAs="oneCell">
    <xdr:from>
      <xdr:col>18</xdr:col>
      <xdr:colOff>0</xdr:colOff>
      <xdr:row>69</xdr:row>
      <xdr:rowOff>0</xdr:rowOff>
    </xdr:from>
    <xdr:to>
      <xdr:col>19</xdr:col>
      <xdr:colOff>87477</xdr:colOff>
      <xdr:row>70</xdr:row>
      <xdr:rowOff>14399</xdr:rowOff>
    </xdr:to>
    <xdr:pic>
      <xdr:nvPicPr>
        <xdr:cNvPr id="3" name="Imagen 2">
          <a:extLst>
            <a:ext uri="{FF2B5EF4-FFF2-40B4-BE49-F238E27FC236}">
              <a16:creationId xmlns:a16="http://schemas.microsoft.com/office/drawing/2014/main" id="{769E2DB4-8E75-402A-91A4-CAE971FFF7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92025" y="16163925"/>
          <a:ext cx="211302" cy="204899"/>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4" name="Rectángulo: esquinas redondeadas 3">
          <a:extLst>
            <a:ext uri="{FF2B5EF4-FFF2-40B4-BE49-F238E27FC236}">
              <a16:creationId xmlns:a16="http://schemas.microsoft.com/office/drawing/2014/main" id="{FEC4B127-527F-4214-A11E-669B94BF5065}"/>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xdr:col>
      <xdr:colOff>149250</xdr:colOff>
      <xdr:row>14</xdr:row>
      <xdr:rowOff>159436</xdr:rowOff>
    </xdr:from>
    <xdr:to>
      <xdr:col>1</xdr:col>
      <xdr:colOff>700741</xdr:colOff>
      <xdr:row>17</xdr:row>
      <xdr:rowOff>142875</xdr:rowOff>
    </xdr:to>
    <xdr:pic>
      <xdr:nvPicPr>
        <xdr:cNvPr id="5" name="Imagen 4">
          <a:extLst>
            <a:ext uri="{FF2B5EF4-FFF2-40B4-BE49-F238E27FC236}">
              <a16:creationId xmlns:a16="http://schemas.microsoft.com/office/drawing/2014/main" id="{41C6BFAD-BB79-4495-9ACE-4C95FB5E130C}"/>
            </a:ext>
          </a:extLst>
        </xdr:cNvPr>
        <xdr:cNvPicPr>
          <a:picLocks noChangeAspect="1"/>
        </xdr:cNvPicPr>
      </xdr:nvPicPr>
      <xdr:blipFill>
        <a:blip xmlns:r="http://schemas.openxmlformats.org/officeDocument/2006/relationships" r:embed="rId3" cstate="print">
          <a:lum bright="70000" contrast="-70000"/>
          <a:extLst>
            <a:ext uri="{28A0092B-C50C-407E-A947-70E740481C1C}">
              <a14:useLocalDpi xmlns:a14="http://schemas.microsoft.com/office/drawing/2010/main" val="0"/>
            </a:ext>
          </a:extLst>
        </a:blip>
        <a:stretch>
          <a:fillRect/>
        </a:stretch>
      </xdr:blipFill>
      <xdr:spPr>
        <a:xfrm>
          <a:off x="311175" y="3369361"/>
          <a:ext cx="551491" cy="554939"/>
        </a:xfrm>
        <a:prstGeom prst="rect">
          <a:avLst/>
        </a:prstGeom>
      </xdr:spPr>
    </xdr:pic>
    <xdr:clientData/>
  </xdr:twoCellAnchor>
  <xdr:oneCellAnchor>
    <xdr:from>
      <xdr:col>1</xdr:col>
      <xdr:colOff>38100</xdr:colOff>
      <xdr:row>9</xdr:row>
      <xdr:rowOff>104775</xdr:rowOff>
    </xdr:from>
    <xdr:ext cx="800100" cy="281744"/>
    <xdr:sp macro="" textlink="">
      <xdr:nvSpPr>
        <xdr:cNvPr id="6" name="CuadroTexto 5">
          <a:extLst>
            <a:ext uri="{FF2B5EF4-FFF2-40B4-BE49-F238E27FC236}">
              <a16:creationId xmlns:a16="http://schemas.microsoft.com/office/drawing/2014/main" id="{5A649577-28FF-46C8-9CEB-B9505D4D4742}"/>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7</xdr:col>
      <xdr:colOff>0</xdr:colOff>
      <xdr:row>8</xdr:row>
      <xdr:rowOff>0</xdr:rowOff>
    </xdr:from>
    <xdr:to>
      <xdr:col>8</xdr:col>
      <xdr:colOff>47625</xdr:colOff>
      <xdr:row>18</xdr:row>
      <xdr:rowOff>28575</xdr:rowOff>
    </xdr:to>
    <xdr:sp macro="" textlink="">
      <xdr:nvSpPr>
        <xdr:cNvPr id="7" name="Rectángulo: esquinas redondeadas 6">
          <a:extLst>
            <a:ext uri="{FF2B5EF4-FFF2-40B4-BE49-F238E27FC236}">
              <a16:creationId xmlns:a16="http://schemas.microsoft.com/office/drawing/2014/main" id="{897EDA99-D87A-463E-86FE-43A13FA8C0D2}"/>
            </a:ext>
          </a:extLst>
        </xdr:cNvPr>
        <xdr:cNvSpPr/>
      </xdr:nvSpPr>
      <xdr:spPr>
        <a:xfrm>
          <a:off x="4762500"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9</xdr:row>
      <xdr:rowOff>95250</xdr:rowOff>
    </xdr:from>
    <xdr:ext cx="800100" cy="563488"/>
    <xdr:sp macro="" textlink="">
      <xdr:nvSpPr>
        <xdr:cNvPr id="8" name="CuadroTexto 7">
          <a:extLst>
            <a:ext uri="{FF2B5EF4-FFF2-40B4-BE49-F238E27FC236}">
              <a16:creationId xmlns:a16="http://schemas.microsoft.com/office/drawing/2014/main" id="{E403A962-02E4-4C8F-A9F3-DB7795A3CDA5}"/>
            </a:ext>
          </a:extLst>
        </xdr:cNvPr>
        <xdr:cNvSpPr txBox="1"/>
      </xdr:nvSpPr>
      <xdr:spPr>
        <a:xfrm>
          <a:off x="4772025" y="2352675"/>
          <a:ext cx="800100" cy="563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VISIÓN DEL CAMBIO UNA VEZ</a:t>
          </a:r>
          <a:r>
            <a:rPr lang="es-MX" sz="900" b="1" baseline="0">
              <a:solidFill>
                <a:schemeClr val="bg1"/>
              </a:solidFill>
            </a:rPr>
            <a:t> FINALIZADO EL PROYECTO</a:t>
          </a:r>
          <a:endParaRPr lang="es-MX" sz="900" b="1">
            <a:solidFill>
              <a:schemeClr val="bg1"/>
            </a:solidFill>
          </a:endParaRPr>
        </a:p>
      </xdr:txBody>
    </xdr:sp>
    <xdr:clientData/>
  </xdr:oneCellAnchor>
  <xdr:twoCellAnchor>
    <xdr:from>
      <xdr:col>13</xdr:col>
      <xdr:colOff>0</xdr:colOff>
      <xdr:row>8</xdr:row>
      <xdr:rowOff>0</xdr:rowOff>
    </xdr:from>
    <xdr:to>
      <xdr:col>14</xdr:col>
      <xdr:colOff>47625</xdr:colOff>
      <xdr:row>18</xdr:row>
      <xdr:rowOff>28575</xdr:rowOff>
    </xdr:to>
    <xdr:sp macro="" textlink="">
      <xdr:nvSpPr>
        <xdr:cNvPr id="9" name="Rectángulo: esquinas redondeadas 8">
          <a:extLst>
            <a:ext uri="{FF2B5EF4-FFF2-40B4-BE49-F238E27FC236}">
              <a16:creationId xmlns:a16="http://schemas.microsoft.com/office/drawing/2014/main" id="{4461BE84-98CB-41C7-9A79-238AB1C48809}"/>
            </a:ext>
          </a:extLst>
        </xdr:cNvPr>
        <xdr:cNvSpPr/>
      </xdr:nvSpPr>
      <xdr:spPr>
        <a:xfrm>
          <a:off x="9153525" y="2066925"/>
          <a:ext cx="809625" cy="1943100"/>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9</xdr:row>
      <xdr:rowOff>95250</xdr:rowOff>
    </xdr:from>
    <xdr:ext cx="800100" cy="281744"/>
    <xdr:sp macro="" textlink="">
      <xdr:nvSpPr>
        <xdr:cNvPr id="10" name="CuadroTexto 9">
          <a:extLst>
            <a:ext uri="{FF2B5EF4-FFF2-40B4-BE49-F238E27FC236}">
              <a16:creationId xmlns:a16="http://schemas.microsoft.com/office/drawing/2014/main" id="{5A4D5574-5B68-4C29-8B0B-4DC6B9C3D0D9}"/>
            </a:ext>
          </a:extLst>
        </xdr:cNvPr>
        <xdr:cNvSpPr txBox="1"/>
      </xdr:nvSpPr>
      <xdr:spPr>
        <a:xfrm>
          <a:off x="9163050" y="23526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OBJETIVO DEL PROYECTO</a:t>
          </a:r>
        </a:p>
      </xdr:txBody>
    </xdr:sp>
    <xdr:clientData/>
  </xdr:oneCellAnchor>
  <xdr:twoCellAnchor>
    <xdr:from>
      <xdr:col>1</xdr:col>
      <xdr:colOff>0</xdr:colOff>
      <xdr:row>19</xdr:row>
      <xdr:rowOff>0</xdr:rowOff>
    </xdr:from>
    <xdr:to>
      <xdr:col>2</xdr:col>
      <xdr:colOff>85725</xdr:colOff>
      <xdr:row>31</xdr:row>
      <xdr:rowOff>0</xdr:rowOff>
    </xdr:to>
    <xdr:sp macro="" textlink="">
      <xdr:nvSpPr>
        <xdr:cNvPr id="11" name="Rectángulo: esquinas redondeadas 10">
          <a:extLst>
            <a:ext uri="{FF2B5EF4-FFF2-40B4-BE49-F238E27FC236}">
              <a16:creationId xmlns:a16="http://schemas.microsoft.com/office/drawing/2014/main" id="{DDB044B9-7D03-4D93-9790-582BB84A50BC}"/>
            </a:ext>
          </a:extLst>
        </xdr:cNvPr>
        <xdr:cNvSpPr/>
      </xdr:nvSpPr>
      <xdr:spPr>
        <a:xfrm>
          <a:off x="161925" y="4105275"/>
          <a:ext cx="847725" cy="2238375"/>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22</xdr:row>
      <xdr:rowOff>180975</xdr:rowOff>
    </xdr:from>
    <xdr:ext cx="800100" cy="281744"/>
    <xdr:sp macro="" textlink="">
      <xdr:nvSpPr>
        <xdr:cNvPr id="12" name="CuadroTexto 11">
          <a:extLst>
            <a:ext uri="{FF2B5EF4-FFF2-40B4-BE49-F238E27FC236}">
              <a16:creationId xmlns:a16="http://schemas.microsoft.com/office/drawing/2014/main" id="{E728534C-65EF-47E9-9A4B-92FADE0F8D95}"/>
            </a:ext>
          </a:extLst>
        </xdr:cNvPr>
        <xdr:cNvSpPr txBox="1"/>
      </xdr:nvSpPr>
      <xdr:spPr>
        <a:xfrm>
          <a:off x="2000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oneCellAnchor>
    <xdr:from>
      <xdr:col>13</xdr:col>
      <xdr:colOff>38100</xdr:colOff>
      <xdr:row>22</xdr:row>
      <xdr:rowOff>180975</xdr:rowOff>
    </xdr:from>
    <xdr:ext cx="800100" cy="281744"/>
    <xdr:sp macro="" textlink="">
      <xdr:nvSpPr>
        <xdr:cNvPr id="13" name="CuadroTexto 12">
          <a:extLst>
            <a:ext uri="{FF2B5EF4-FFF2-40B4-BE49-F238E27FC236}">
              <a16:creationId xmlns:a16="http://schemas.microsoft.com/office/drawing/2014/main" id="{C9313663-640D-40F2-A7B3-A10D64F1C794}"/>
            </a:ext>
          </a:extLst>
        </xdr:cNvPr>
        <xdr:cNvSpPr txBox="1"/>
      </xdr:nvSpPr>
      <xdr:spPr>
        <a:xfrm>
          <a:off x="9191625" y="48577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twoCellAnchor>
    <xdr:from>
      <xdr:col>12</xdr:col>
      <xdr:colOff>130967</xdr:colOff>
      <xdr:row>18</xdr:row>
      <xdr:rowOff>114300</xdr:rowOff>
    </xdr:from>
    <xdr:to>
      <xdr:col>14</xdr:col>
      <xdr:colOff>47625</xdr:colOff>
      <xdr:row>30</xdr:row>
      <xdr:rowOff>190499</xdr:rowOff>
    </xdr:to>
    <xdr:sp macro="" textlink="">
      <xdr:nvSpPr>
        <xdr:cNvPr id="14" name="Rectángulo: esquinas redondeadas 13">
          <a:extLst>
            <a:ext uri="{FF2B5EF4-FFF2-40B4-BE49-F238E27FC236}">
              <a16:creationId xmlns:a16="http://schemas.microsoft.com/office/drawing/2014/main" id="{614E8FD4-B7F0-405C-9004-9CB0FADB5B01}"/>
            </a:ext>
          </a:extLst>
        </xdr:cNvPr>
        <xdr:cNvSpPr/>
      </xdr:nvSpPr>
      <xdr:spPr>
        <a:xfrm>
          <a:off x="9132092" y="4095750"/>
          <a:ext cx="831058" cy="224789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0</xdr:colOff>
      <xdr:row>22</xdr:row>
      <xdr:rowOff>66675</xdr:rowOff>
    </xdr:from>
    <xdr:ext cx="800100" cy="281744"/>
    <xdr:sp macro="" textlink="">
      <xdr:nvSpPr>
        <xdr:cNvPr id="15" name="CuadroTexto 14">
          <a:extLst>
            <a:ext uri="{FF2B5EF4-FFF2-40B4-BE49-F238E27FC236}">
              <a16:creationId xmlns:a16="http://schemas.microsoft.com/office/drawing/2014/main" id="{259FB3E2-04E4-493E-A132-9E9B6F136C78}"/>
            </a:ext>
          </a:extLst>
        </xdr:cNvPr>
        <xdr:cNvSpPr txBox="1"/>
      </xdr:nvSpPr>
      <xdr:spPr>
        <a:xfrm>
          <a:off x="9153525" y="47434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ENTREGABLES DEL PROYECTO</a:t>
          </a:r>
        </a:p>
      </xdr:txBody>
    </xdr:sp>
    <xdr:clientData/>
  </xdr:oneCellAnchor>
  <xdr:twoCellAnchor>
    <xdr:from>
      <xdr:col>1</xdr:col>
      <xdr:colOff>0</xdr:colOff>
      <xdr:row>31</xdr:row>
      <xdr:rowOff>85725</xdr:rowOff>
    </xdr:from>
    <xdr:to>
      <xdr:col>3</xdr:col>
      <xdr:colOff>0</xdr:colOff>
      <xdr:row>32</xdr:row>
      <xdr:rowOff>171451</xdr:rowOff>
    </xdr:to>
    <xdr:sp macro="" textlink="">
      <xdr:nvSpPr>
        <xdr:cNvPr id="16" name="Rectángulo: esquinas redondeadas 15">
          <a:extLst>
            <a:ext uri="{FF2B5EF4-FFF2-40B4-BE49-F238E27FC236}">
              <a16:creationId xmlns:a16="http://schemas.microsoft.com/office/drawing/2014/main" id="{82A948C5-19FC-4CA0-A528-A3327265EBC2}"/>
            </a:ext>
          </a:extLst>
        </xdr:cNvPr>
        <xdr:cNvSpPr/>
      </xdr:nvSpPr>
      <xdr:spPr>
        <a:xfrm>
          <a:off x="161925" y="6429375"/>
          <a:ext cx="1800225" cy="276226"/>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REGIONES</a:t>
          </a:r>
        </a:p>
      </xdr:txBody>
    </xdr:sp>
    <xdr:clientData/>
  </xdr:twoCellAnchor>
  <xdr:twoCellAnchor>
    <xdr:from>
      <xdr:col>3</xdr:col>
      <xdr:colOff>9525</xdr:colOff>
      <xdr:row>31</xdr:row>
      <xdr:rowOff>85726</xdr:rowOff>
    </xdr:from>
    <xdr:to>
      <xdr:col>4</xdr:col>
      <xdr:colOff>819149</xdr:colOff>
      <xdr:row>32</xdr:row>
      <xdr:rowOff>180976</xdr:rowOff>
    </xdr:to>
    <xdr:sp macro="" textlink="">
      <xdr:nvSpPr>
        <xdr:cNvPr id="17" name="Rectángulo: esquinas redondeadas 16">
          <a:extLst>
            <a:ext uri="{FF2B5EF4-FFF2-40B4-BE49-F238E27FC236}">
              <a16:creationId xmlns:a16="http://schemas.microsoft.com/office/drawing/2014/main" id="{14886A52-C2C8-43EB-9CF4-CC67287C7897}"/>
            </a:ext>
          </a:extLst>
        </xdr:cNvPr>
        <xdr:cNvSpPr/>
      </xdr:nvSpPr>
      <xdr:spPr>
        <a:xfrm>
          <a:off x="1971675" y="6429376"/>
          <a:ext cx="1790699"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BLOTUQ/ CAMPO </a:t>
          </a:r>
          <a:r>
            <a:rPr lang="es-MX" sz="900" b="1" baseline="0"/>
            <a:t>/ PROYECTO</a:t>
          </a:r>
          <a:endParaRPr lang="es-MX" sz="900" b="1"/>
        </a:p>
      </xdr:txBody>
    </xdr:sp>
    <xdr:clientData/>
  </xdr:twoCellAnchor>
  <xdr:twoCellAnchor>
    <xdr:from>
      <xdr:col>8</xdr:col>
      <xdr:colOff>19050</xdr:colOff>
      <xdr:row>31</xdr:row>
      <xdr:rowOff>85725</xdr:rowOff>
    </xdr:from>
    <xdr:to>
      <xdr:col>9</xdr:col>
      <xdr:colOff>962025</xdr:colOff>
      <xdr:row>32</xdr:row>
      <xdr:rowOff>180976</xdr:rowOff>
    </xdr:to>
    <xdr:sp macro="" textlink="">
      <xdr:nvSpPr>
        <xdr:cNvPr id="18" name="Rectángulo: esquinas redondeadas 17">
          <a:extLst>
            <a:ext uri="{FF2B5EF4-FFF2-40B4-BE49-F238E27FC236}">
              <a16:creationId xmlns:a16="http://schemas.microsoft.com/office/drawing/2014/main" id="{53B4D80A-2504-4A3E-8BE0-250B108DEB76}"/>
            </a:ext>
          </a:extLst>
        </xdr:cNvPr>
        <xdr:cNvSpPr/>
      </xdr:nvSpPr>
      <xdr:spPr>
        <a:xfrm>
          <a:off x="5543550" y="6429375"/>
          <a:ext cx="1895475"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MUNICIPIOS</a:t>
          </a:r>
        </a:p>
      </xdr:txBody>
    </xdr:sp>
    <xdr:clientData/>
  </xdr:twoCellAnchor>
  <xdr:oneCellAnchor>
    <xdr:from>
      <xdr:col>11</xdr:col>
      <xdr:colOff>723900</xdr:colOff>
      <xdr:row>31</xdr:row>
      <xdr:rowOff>19050</xdr:rowOff>
    </xdr:from>
    <xdr:ext cx="800100" cy="140872"/>
    <xdr:sp macro="" textlink="">
      <xdr:nvSpPr>
        <xdr:cNvPr id="19" name="CuadroTexto 18">
          <a:extLst>
            <a:ext uri="{FF2B5EF4-FFF2-40B4-BE49-F238E27FC236}">
              <a16:creationId xmlns:a16="http://schemas.microsoft.com/office/drawing/2014/main" id="{3A3851F4-9F7A-4D7D-A451-B2BF6E7BD4F4}"/>
            </a:ext>
          </a:extLst>
        </xdr:cNvPr>
        <xdr:cNvSpPr txBox="1"/>
      </xdr:nvSpPr>
      <xdr:spPr>
        <a:xfrm>
          <a:off x="8372475" y="6362700"/>
          <a:ext cx="800100"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MUNICIPIO</a:t>
          </a:r>
        </a:p>
      </xdr:txBody>
    </xdr:sp>
    <xdr:clientData/>
  </xdr:oneCellAnchor>
  <xdr:twoCellAnchor>
    <xdr:from>
      <xdr:col>4</xdr:col>
      <xdr:colOff>819150</xdr:colOff>
      <xdr:row>31</xdr:row>
      <xdr:rowOff>85726</xdr:rowOff>
    </xdr:from>
    <xdr:to>
      <xdr:col>7</xdr:col>
      <xdr:colOff>752475</xdr:colOff>
      <xdr:row>32</xdr:row>
      <xdr:rowOff>180976</xdr:rowOff>
    </xdr:to>
    <xdr:sp macro="" textlink="">
      <xdr:nvSpPr>
        <xdr:cNvPr id="20" name="Rectángulo: esquinas redondeadas 19">
          <a:extLst>
            <a:ext uri="{FF2B5EF4-FFF2-40B4-BE49-F238E27FC236}">
              <a16:creationId xmlns:a16="http://schemas.microsoft.com/office/drawing/2014/main" id="{87D8C2A0-4605-448F-9412-A8107D3BDB3D}"/>
            </a:ext>
          </a:extLst>
        </xdr:cNvPr>
        <xdr:cNvSpPr/>
      </xdr:nvSpPr>
      <xdr:spPr>
        <a:xfrm>
          <a:off x="3762375" y="6429376"/>
          <a:ext cx="1752600"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DEPARTAMENTOS</a:t>
          </a:r>
        </a:p>
      </xdr:txBody>
    </xdr:sp>
    <xdr:clientData/>
  </xdr:twoCellAnchor>
  <xdr:twoCellAnchor>
    <xdr:from>
      <xdr:col>10</xdr:col>
      <xdr:colOff>57150</xdr:colOff>
      <xdr:row>31</xdr:row>
      <xdr:rowOff>85725</xdr:rowOff>
    </xdr:from>
    <xdr:to>
      <xdr:col>18</xdr:col>
      <xdr:colOff>47625</xdr:colOff>
      <xdr:row>32</xdr:row>
      <xdr:rowOff>180976</xdr:rowOff>
    </xdr:to>
    <xdr:sp macro="" textlink="">
      <xdr:nvSpPr>
        <xdr:cNvPr id="21" name="Rectángulo: esquinas redondeadas 20">
          <a:extLst>
            <a:ext uri="{FF2B5EF4-FFF2-40B4-BE49-F238E27FC236}">
              <a16:creationId xmlns:a16="http://schemas.microsoft.com/office/drawing/2014/main" id="{6A1428AD-3B22-4603-A259-7A33A3D93B18}"/>
            </a:ext>
          </a:extLst>
        </xdr:cNvPr>
        <xdr:cNvSpPr/>
      </xdr:nvSpPr>
      <xdr:spPr>
        <a:xfrm>
          <a:off x="7505700" y="6429375"/>
          <a:ext cx="4933950"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COMUNIDADES</a:t>
          </a:r>
        </a:p>
      </xdr:txBody>
    </xdr:sp>
    <xdr:clientData/>
  </xdr:twoCellAnchor>
  <xdr:twoCellAnchor>
    <xdr:from>
      <xdr:col>1</xdr:col>
      <xdr:colOff>38099</xdr:colOff>
      <xdr:row>39</xdr:row>
      <xdr:rowOff>114300</xdr:rowOff>
    </xdr:from>
    <xdr:to>
      <xdr:col>2</xdr:col>
      <xdr:colOff>85724</xdr:colOff>
      <xdr:row>47</xdr:row>
      <xdr:rowOff>9524</xdr:rowOff>
    </xdr:to>
    <xdr:sp macro="" textlink="">
      <xdr:nvSpPr>
        <xdr:cNvPr id="23" name="Rectángulo: esquinas redondeadas 22">
          <a:extLst>
            <a:ext uri="{FF2B5EF4-FFF2-40B4-BE49-F238E27FC236}">
              <a16:creationId xmlns:a16="http://schemas.microsoft.com/office/drawing/2014/main" id="{9678A286-F791-4C94-8F0D-356FAE998741}"/>
            </a:ext>
          </a:extLst>
        </xdr:cNvPr>
        <xdr:cNvSpPr/>
      </xdr:nvSpPr>
      <xdr:spPr>
        <a:xfrm>
          <a:off x="200024" y="8020050"/>
          <a:ext cx="809625" cy="2952749"/>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41</xdr:row>
      <xdr:rowOff>371475</xdr:rowOff>
    </xdr:from>
    <xdr:ext cx="800100" cy="375680"/>
    <xdr:sp macro="" textlink="">
      <xdr:nvSpPr>
        <xdr:cNvPr id="24" name="CuadroTexto 23">
          <a:extLst>
            <a:ext uri="{FF2B5EF4-FFF2-40B4-BE49-F238E27FC236}">
              <a16:creationId xmlns:a16="http://schemas.microsoft.com/office/drawing/2014/main" id="{CF5EFAF8-DD1B-4108-9193-993A6053630A}"/>
            </a:ext>
          </a:extLst>
        </xdr:cNvPr>
        <xdr:cNvSpPr txBox="1"/>
      </xdr:nvSpPr>
      <xdr:spPr>
        <a:xfrm>
          <a:off x="200025" y="8591550"/>
          <a:ext cx="800100" cy="375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RIESGOS Y OPORTUNIDADES</a:t>
          </a:r>
          <a:r>
            <a:rPr lang="es-MX" sz="800" b="1" baseline="0">
              <a:solidFill>
                <a:schemeClr val="bg1"/>
              </a:solidFill>
            </a:rPr>
            <a:t> DEL PROYECTO</a:t>
          </a:r>
          <a:endParaRPr lang="es-MX" sz="800" b="1">
            <a:solidFill>
              <a:schemeClr val="bg1"/>
            </a:solidFill>
          </a:endParaRPr>
        </a:p>
      </xdr:txBody>
    </xdr:sp>
    <xdr:clientData/>
  </xdr:oneCellAnchor>
  <xdr:twoCellAnchor>
    <xdr:from>
      <xdr:col>7</xdr:col>
      <xdr:colOff>0</xdr:colOff>
      <xdr:row>40</xdr:row>
      <xdr:rowOff>0</xdr:rowOff>
    </xdr:from>
    <xdr:to>
      <xdr:col>8</xdr:col>
      <xdr:colOff>47625</xdr:colOff>
      <xdr:row>43</xdr:row>
      <xdr:rowOff>428625</xdr:rowOff>
    </xdr:to>
    <xdr:sp macro="" textlink="">
      <xdr:nvSpPr>
        <xdr:cNvPr id="25" name="Rectángulo: esquinas redondeadas 24">
          <a:extLst>
            <a:ext uri="{FF2B5EF4-FFF2-40B4-BE49-F238E27FC236}">
              <a16:creationId xmlns:a16="http://schemas.microsoft.com/office/drawing/2014/main" id="{6850279C-B82E-4355-B8B4-7A310CC1F697}"/>
            </a:ext>
          </a:extLst>
        </xdr:cNvPr>
        <xdr:cNvSpPr/>
      </xdr:nvSpPr>
      <xdr:spPr>
        <a:xfrm>
          <a:off x="4762500" y="8029575"/>
          <a:ext cx="809625" cy="153352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41</xdr:row>
      <xdr:rowOff>38100</xdr:rowOff>
    </xdr:from>
    <xdr:ext cx="800100" cy="422616"/>
    <xdr:sp macro="" textlink="">
      <xdr:nvSpPr>
        <xdr:cNvPr id="26" name="CuadroTexto 25">
          <a:extLst>
            <a:ext uri="{FF2B5EF4-FFF2-40B4-BE49-F238E27FC236}">
              <a16:creationId xmlns:a16="http://schemas.microsoft.com/office/drawing/2014/main" id="{04EB4C03-8112-4C3A-88C2-C0AEA3F823D7}"/>
            </a:ext>
          </a:extLst>
        </xdr:cNvPr>
        <xdr:cNvSpPr txBox="1"/>
      </xdr:nvSpPr>
      <xdr:spPr>
        <a:xfrm>
          <a:off x="4772025" y="8258175"/>
          <a:ext cx="800100" cy="4226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	REQUISITOS</a:t>
          </a:r>
          <a:r>
            <a:rPr lang="es-MX" sz="900" b="1" baseline="0">
              <a:solidFill>
                <a:schemeClr val="bg1"/>
              </a:solidFill>
            </a:rPr>
            <a:t> DE ENTRADA</a:t>
          </a:r>
          <a:endParaRPr lang="es-MX" sz="900" b="1">
            <a:solidFill>
              <a:schemeClr val="bg1"/>
            </a:solidFill>
          </a:endParaRPr>
        </a:p>
      </xdr:txBody>
    </xdr:sp>
    <xdr:clientData/>
  </xdr:oneCellAnchor>
  <xdr:twoCellAnchor>
    <xdr:from>
      <xdr:col>13</xdr:col>
      <xdr:colOff>0</xdr:colOff>
      <xdr:row>40</xdr:row>
      <xdr:rowOff>0</xdr:rowOff>
    </xdr:from>
    <xdr:to>
      <xdr:col>14</xdr:col>
      <xdr:colOff>47625</xdr:colOff>
      <xdr:row>47</xdr:row>
      <xdr:rowOff>28575</xdr:rowOff>
    </xdr:to>
    <xdr:sp macro="" textlink="">
      <xdr:nvSpPr>
        <xdr:cNvPr id="27" name="Rectángulo: esquinas redondeadas 26">
          <a:extLst>
            <a:ext uri="{FF2B5EF4-FFF2-40B4-BE49-F238E27FC236}">
              <a16:creationId xmlns:a16="http://schemas.microsoft.com/office/drawing/2014/main" id="{74BBBC49-94E0-4EB0-AED2-61F3C5C69331}"/>
            </a:ext>
          </a:extLst>
        </xdr:cNvPr>
        <xdr:cNvSpPr/>
      </xdr:nvSpPr>
      <xdr:spPr>
        <a:xfrm>
          <a:off x="9153525" y="8029575"/>
          <a:ext cx="809625" cy="2962275"/>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41</xdr:row>
      <xdr:rowOff>95250</xdr:rowOff>
    </xdr:from>
    <xdr:ext cx="800100" cy="281744"/>
    <xdr:sp macro="" textlink="">
      <xdr:nvSpPr>
        <xdr:cNvPr id="28" name="CuadroTexto 27">
          <a:extLst>
            <a:ext uri="{FF2B5EF4-FFF2-40B4-BE49-F238E27FC236}">
              <a16:creationId xmlns:a16="http://schemas.microsoft.com/office/drawing/2014/main" id="{5F6C21BE-810C-42ED-AC10-9A20E045C71C}"/>
            </a:ext>
          </a:extLst>
        </xdr:cNvPr>
        <xdr:cNvSpPr txBox="1"/>
      </xdr:nvSpPr>
      <xdr:spPr>
        <a:xfrm>
          <a:off x="9163050" y="831532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RESTRICCIONES DEL PROYECTO</a:t>
          </a:r>
        </a:p>
      </xdr:txBody>
    </xdr:sp>
    <xdr:clientData/>
  </xdr:oneCellAnchor>
  <xdr:twoCellAnchor editAs="oneCell">
    <xdr:from>
      <xdr:col>7</xdr:col>
      <xdr:colOff>109055</xdr:colOff>
      <xdr:row>42</xdr:row>
      <xdr:rowOff>416026</xdr:rowOff>
    </xdr:from>
    <xdr:to>
      <xdr:col>7</xdr:col>
      <xdr:colOff>703713</xdr:colOff>
      <xdr:row>43</xdr:row>
      <xdr:rowOff>276225</xdr:rowOff>
    </xdr:to>
    <xdr:pic>
      <xdr:nvPicPr>
        <xdr:cNvPr id="29" name="Imagen 28">
          <a:extLst>
            <a:ext uri="{FF2B5EF4-FFF2-40B4-BE49-F238E27FC236}">
              <a16:creationId xmlns:a16="http://schemas.microsoft.com/office/drawing/2014/main" id="{47C4F969-A404-41D8-9B27-3D6E947745B9}"/>
            </a:ext>
          </a:extLst>
        </xdr:cNvPr>
        <xdr:cNvPicPr>
          <a:picLocks noChangeAspect="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artisticPencilGrayscale/>
                  </a14:imgEffect>
                </a14:imgLayer>
              </a14:imgProps>
            </a:ext>
            <a:ext uri="{28A0092B-C50C-407E-A947-70E740481C1C}">
              <a14:useLocalDpi xmlns:a14="http://schemas.microsoft.com/office/drawing/2010/main" val="0"/>
            </a:ext>
          </a:extLst>
        </a:blip>
        <a:stretch>
          <a:fillRect/>
        </a:stretch>
      </xdr:blipFill>
      <xdr:spPr>
        <a:xfrm>
          <a:off x="4871555" y="9093301"/>
          <a:ext cx="594658" cy="317399"/>
        </a:xfrm>
        <a:prstGeom prst="rect">
          <a:avLst/>
        </a:prstGeom>
      </xdr:spPr>
    </xdr:pic>
    <xdr:clientData/>
  </xdr:twoCellAnchor>
  <xdr:twoCellAnchor>
    <xdr:from>
      <xdr:col>6</xdr:col>
      <xdr:colOff>142875</xdr:colOff>
      <xdr:row>43</xdr:row>
      <xdr:rowOff>447675</xdr:rowOff>
    </xdr:from>
    <xdr:to>
      <xdr:col>8</xdr:col>
      <xdr:colOff>38100</xdr:colOff>
      <xdr:row>47</xdr:row>
      <xdr:rowOff>19050</xdr:rowOff>
    </xdr:to>
    <xdr:sp macro="" textlink="">
      <xdr:nvSpPr>
        <xdr:cNvPr id="30" name="Rectángulo: esquinas redondeadas 29">
          <a:extLst>
            <a:ext uri="{FF2B5EF4-FFF2-40B4-BE49-F238E27FC236}">
              <a16:creationId xmlns:a16="http://schemas.microsoft.com/office/drawing/2014/main" id="{83C46C48-741A-4A24-AB0E-715496E6B762}"/>
            </a:ext>
          </a:extLst>
        </xdr:cNvPr>
        <xdr:cNvSpPr/>
      </xdr:nvSpPr>
      <xdr:spPr>
        <a:xfrm>
          <a:off x="4752975" y="9582150"/>
          <a:ext cx="809625" cy="140017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0</xdr:colOff>
      <xdr:row>44</xdr:row>
      <xdr:rowOff>276225</xdr:rowOff>
    </xdr:from>
    <xdr:ext cx="800100" cy="281744"/>
    <xdr:sp macro="" textlink="">
      <xdr:nvSpPr>
        <xdr:cNvPr id="31" name="CuadroTexto 30">
          <a:extLst>
            <a:ext uri="{FF2B5EF4-FFF2-40B4-BE49-F238E27FC236}">
              <a16:creationId xmlns:a16="http://schemas.microsoft.com/office/drawing/2014/main" id="{21CFFB6D-871C-4F22-BE2E-9CCF5D69CECE}"/>
            </a:ext>
          </a:extLst>
        </xdr:cNvPr>
        <xdr:cNvSpPr txBox="1"/>
      </xdr:nvSpPr>
      <xdr:spPr>
        <a:xfrm>
          <a:off x="4762500" y="98679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SUPUESTOS DEL PROYECTO</a:t>
          </a:r>
        </a:p>
      </xdr:txBody>
    </xdr:sp>
    <xdr:clientData/>
  </xdr:oneCellAnchor>
  <xdr:twoCellAnchor>
    <xdr:from>
      <xdr:col>1</xdr:col>
      <xdr:colOff>38100</xdr:colOff>
      <xdr:row>47</xdr:row>
      <xdr:rowOff>190500</xdr:rowOff>
    </xdr:from>
    <xdr:to>
      <xdr:col>2</xdr:col>
      <xdr:colOff>28576</xdr:colOff>
      <xdr:row>56</xdr:row>
      <xdr:rowOff>9524</xdr:rowOff>
    </xdr:to>
    <xdr:sp macro="" textlink="">
      <xdr:nvSpPr>
        <xdr:cNvPr id="32" name="Rectángulo: esquinas redondeadas 31">
          <a:extLst>
            <a:ext uri="{FF2B5EF4-FFF2-40B4-BE49-F238E27FC236}">
              <a16:creationId xmlns:a16="http://schemas.microsoft.com/office/drawing/2014/main" id="{BC9AC986-F087-4FD5-AC88-3DCDA25032BE}"/>
            </a:ext>
          </a:extLst>
        </xdr:cNvPr>
        <xdr:cNvSpPr/>
      </xdr:nvSpPr>
      <xdr:spPr>
        <a:xfrm>
          <a:off x="200025" y="11153775"/>
          <a:ext cx="752476" cy="2495549"/>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9525</xdr:colOff>
      <xdr:row>49</xdr:row>
      <xdr:rowOff>428625</xdr:rowOff>
    </xdr:from>
    <xdr:ext cx="800100" cy="500906"/>
    <xdr:sp macro="" textlink="">
      <xdr:nvSpPr>
        <xdr:cNvPr id="33" name="CuadroTexto 32">
          <a:extLst>
            <a:ext uri="{FF2B5EF4-FFF2-40B4-BE49-F238E27FC236}">
              <a16:creationId xmlns:a16="http://schemas.microsoft.com/office/drawing/2014/main" id="{FD881510-62B7-4C6E-9898-EB86A5543984}"/>
            </a:ext>
          </a:extLst>
        </xdr:cNvPr>
        <xdr:cNvSpPr txBox="1"/>
      </xdr:nvSpPr>
      <xdr:spPr>
        <a:xfrm>
          <a:off x="171450" y="11639550"/>
          <a:ext cx="8001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PRINCIPALES</a:t>
          </a:r>
          <a:r>
            <a:rPr lang="es-MX" sz="800" b="1" baseline="0">
              <a:solidFill>
                <a:schemeClr val="bg1"/>
              </a:solidFill>
            </a:rPr>
            <a:t> ACTORES DEL PROYECTO Y SU ROL</a:t>
          </a:r>
          <a:endParaRPr lang="es-MX" sz="800" b="1">
            <a:solidFill>
              <a:schemeClr val="bg1"/>
            </a:solidFill>
          </a:endParaRPr>
        </a:p>
      </xdr:txBody>
    </xdr:sp>
    <xdr:clientData/>
  </xdr:oneCellAnchor>
  <xdr:twoCellAnchor>
    <xdr:from>
      <xdr:col>5</xdr:col>
      <xdr:colOff>209550</xdr:colOff>
      <xdr:row>47</xdr:row>
      <xdr:rowOff>190500</xdr:rowOff>
    </xdr:from>
    <xdr:to>
      <xdr:col>7</xdr:col>
      <xdr:colOff>47626</xdr:colOff>
      <xdr:row>56</xdr:row>
      <xdr:rowOff>9524</xdr:rowOff>
    </xdr:to>
    <xdr:sp macro="" textlink="">
      <xdr:nvSpPr>
        <xdr:cNvPr id="34" name="Rectángulo: esquinas redondeadas 33">
          <a:extLst>
            <a:ext uri="{FF2B5EF4-FFF2-40B4-BE49-F238E27FC236}">
              <a16:creationId xmlns:a16="http://schemas.microsoft.com/office/drawing/2014/main" id="{0D0EA78B-075B-4EE0-84F4-64956F2E0F5E}"/>
            </a:ext>
          </a:extLst>
        </xdr:cNvPr>
        <xdr:cNvSpPr/>
      </xdr:nvSpPr>
      <xdr:spPr>
        <a:xfrm>
          <a:off x="4057650" y="11153775"/>
          <a:ext cx="752476" cy="2495549"/>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5</xdr:col>
      <xdr:colOff>228600</xdr:colOff>
      <xdr:row>49</xdr:row>
      <xdr:rowOff>419100</xdr:rowOff>
    </xdr:from>
    <xdr:ext cx="714375" cy="500906"/>
    <xdr:sp macro="" textlink="">
      <xdr:nvSpPr>
        <xdr:cNvPr id="35" name="CuadroTexto 34">
          <a:extLst>
            <a:ext uri="{FF2B5EF4-FFF2-40B4-BE49-F238E27FC236}">
              <a16:creationId xmlns:a16="http://schemas.microsoft.com/office/drawing/2014/main" id="{5570A044-014A-4C15-A361-50402EB9049E}"/>
            </a:ext>
          </a:extLst>
        </xdr:cNvPr>
        <xdr:cNvSpPr txBox="1"/>
      </xdr:nvSpPr>
      <xdr:spPr>
        <a:xfrm>
          <a:off x="4076700" y="11639550"/>
          <a:ext cx="714375"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CICLO DE VIDA EN EL CUAL SE EJECUTA EL PROYECTO</a:t>
          </a:r>
        </a:p>
      </xdr:txBody>
    </xdr:sp>
    <xdr:clientData/>
  </xdr:oneCellAnchor>
  <xdr:twoCellAnchor>
    <xdr:from>
      <xdr:col>11</xdr:col>
      <xdr:colOff>0</xdr:colOff>
      <xdr:row>47</xdr:row>
      <xdr:rowOff>133350</xdr:rowOff>
    </xdr:from>
    <xdr:to>
      <xdr:col>18</xdr:col>
      <xdr:colOff>0</xdr:colOff>
      <xdr:row>49</xdr:row>
      <xdr:rowOff>9525</xdr:rowOff>
    </xdr:to>
    <xdr:sp macro="" textlink="">
      <xdr:nvSpPr>
        <xdr:cNvPr id="36" name="Rectángulo: esquinas redondeadas 35">
          <a:extLst>
            <a:ext uri="{FF2B5EF4-FFF2-40B4-BE49-F238E27FC236}">
              <a16:creationId xmlns:a16="http://schemas.microsoft.com/office/drawing/2014/main" id="{22BF4075-F2A8-490F-A2B3-E1DCF52813C5}"/>
            </a:ext>
          </a:extLst>
        </xdr:cNvPr>
        <xdr:cNvSpPr/>
      </xdr:nvSpPr>
      <xdr:spPr>
        <a:xfrm>
          <a:off x="7648575" y="11096625"/>
          <a:ext cx="4743450" cy="247650"/>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50" b="1"/>
            <a:t>Presupuesto del proyecto 2020</a:t>
          </a:r>
        </a:p>
        <a:p>
          <a:pPr algn="ctr"/>
          <a:endParaRPr lang="es-MX" sz="1050" b="1"/>
        </a:p>
      </xdr:txBody>
    </xdr:sp>
    <xdr:clientData/>
  </xdr:twoCellAnchor>
  <xdr:twoCellAnchor>
    <xdr:from>
      <xdr:col>1</xdr:col>
      <xdr:colOff>66675</xdr:colOff>
      <xdr:row>57</xdr:row>
      <xdr:rowOff>0</xdr:rowOff>
    </xdr:from>
    <xdr:to>
      <xdr:col>2</xdr:col>
      <xdr:colOff>57151</xdr:colOff>
      <xdr:row>68</xdr:row>
      <xdr:rowOff>38100</xdr:rowOff>
    </xdr:to>
    <xdr:sp macro="" textlink="">
      <xdr:nvSpPr>
        <xdr:cNvPr id="37" name="Rectángulo: esquinas redondeadas 36">
          <a:extLst>
            <a:ext uri="{FF2B5EF4-FFF2-40B4-BE49-F238E27FC236}">
              <a16:creationId xmlns:a16="http://schemas.microsoft.com/office/drawing/2014/main" id="{E8CDC94E-E35D-45EA-985D-27D01D508D58}"/>
            </a:ext>
          </a:extLst>
        </xdr:cNvPr>
        <xdr:cNvSpPr/>
      </xdr:nvSpPr>
      <xdr:spPr>
        <a:xfrm>
          <a:off x="228600" y="13763625"/>
          <a:ext cx="752476"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76200</xdr:colOff>
      <xdr:row>59</xdr:row>
      <xdr:rowOff>47625</xdr:rowOff>
    </xdr:from>
    <xdr:ext cx="685800" cy="250453"/>
    <xdr:sp macro="" textlink="">
      <xdr:nvSpPr>
        <xdr:cNvPr id="38" name="CuadroTexto 37">
          <a:extLst>
            <a:ext uri="{FF2B5EF4-FFF2-40B4-BE49-F238E27FC236}">
              <a16:creationId xmlns:a16="http://schemas.microsoft.com/office/drawing/2014/main" id="{E97438F2-DEE2-46D9-8443-136B07CBE04D}"/>
            </a:ext>
          </a:extLst>
        </xdr:cNvPr>
        <xdr:cNvSpPr txBox="1"/>
      </xdr:nvSpPr>
      <xdr:spPr>
        <a:xfrm>
          <a:off x="238125" y="14211300"/>
          <a:ext cx="6858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INDICADORES DEL PROYECTO</a:t>
          </a:r>
        </a:p>
      </xdr:txBody>
    </xdr:sp>
    <xdr:clientData/>
  </xdr:oneCellAnchor>
  <xdr:twoCellAnchor>
    <xdr:from>
      <xdr:col>9</xdr:col>
      <xdr:colOff>371475</xdr:colOff>
      <xdr:row>56</xdr:row>
      <xdr:rowOff>114300</xdr:rowOff>
    </xdr:from>
    <xdr:to>
      <xdr:col>11</xdr:col>
      <xdr:colOff>1</xdr:colOff>
      <xdr:row>68</xdr:row>
      <xdr:rowOff>28575</xdr:rowOff>
    </xdr:to>
    <xdr:sp macro="" textlink="">
      <xdr:nvSpPr>
        <xdr:cNvPr id="39" name="Rectángulo: esquinas redondeadas 38">
          <a:extLst>
            <a:ext uri="{FF2B5EF4-FFF2-40B4-BE49-F238E27FC236}">
              <a16:creationId xmlns:a16="http://schemas.microsoft.com/office/drawing/2014/main" id="{7E3500A2-E32A-410C-86E6-3D9AF593C00E}"/>
            </a:ext>
          </a:extLst>
        </xdr:cNvPr>
        <xdr:cNvSpPr/>
      </xdr:nvSpPr>
      <xdr:spPr>
        <a:xfrm>
          <a:off x="6848475" y="13754100"/>
          <a:ext cx="80010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14</xdr:col>
      <xdr:colOff>161925</xdr:colOff>
      <xdr:row>56</xdr:row>
      <xdr:rowOff>104775</xdr:rowOff>
    </xdr:from>
    <xdr:to>
      <xdr:col>16</xdr:col>
      <xdr:colOff>9526</xdr:colOff>
      <xdr:row>68</xdr:row>
      <xdr:rowOff>19050</xdr:rowOff>
    </xdr:to>
    <xdr:sp macro="" textlink="">
      <xdr:nvSpPr>
        <xdr:cNvPr id="40" name="Rectángulo: esquinas redondeadas 39">
          <a:extLst>
            <a:ext uri="{FF2B5EF4-FFF2-40B4-BE49-F238E27FC236}">
              <a16:creationId xmlns:a16="http://schemas.microsoft.com/office/drawing/2014/main" id="{74EC55B8-26C0-4F15-9B59-CC88ADC2E99E}"/>
            </a:ext>
          </a:extLst>
        </xdr:cNvPr>
        <xdr:cNvSpPr/>
      </xdr:nvSpPr>
      <xdr:spPr>
        <a:xfrm>
          <a:off x="10077450" y="13744575"/>
          <a:ext cx="78105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9</xdr:col>
      <xdr:colOff>381000</xdr:colOff>
      <xdr:row>59</xdr:row>
      <xdr:rowOff>57150</xdr:rowOff>
    </xdr:from>
    <xdr:ext cx="762000" cy="500906"/>
    <xdr:sp macro="" textlink="">
      <xdr:nvSpPr>
        <xdr:cNvPr id="41" name="CuadroTexto 40">
          <a:extLst>
            <a:ext uri="{FF2B5EF4-FFF2-40B4-BE49-F238E27FC236}">
              <a16:creationId xmlns:a16="http://schemas.microsoft.com/office/drawing/2014/main" id="{56A10A38-B9ED-4135-9C4F-966773AD31F3}"/>
            </a:ext>
          </a:extLst>
        </xdr:cNvPr>
        <xdr:cNvSpPr txBox="1"/>
      </xdr:nvSpPr>
      <xdr:spPr>
        <a:xfrm>
          <a:off x="6858000" y="14220825"/>
          <a:ext cx="7620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TIPO</a:t>
          </a:r>
          <a:r>
            <a:rPr lang="es-MX" sz="800" b="1" baseline="0">
              <a:solidFill>
                <a:schemeClr val="bg1"/>
              </a:solidFill>
            </a:rPr>
            <a:t> DE PROYECTO DE INVERSIÓN SOCIAL</a:t>
          </a:r>
          <a:endParaRPr lang="es-MX" sz="800" b="1">
            <a:solidFill>
              <a:schemeClr val="bg1"/>
            </a:solidFill>
          </a:endParaRPr>
        </a:p>
      </xdr:txBody>
    </xdr:sp>
    <xdr:clientData/>
  </xdr:oneCellAnchor>
  <xdr:oneCellAnchor>
    <xdr:from>
      <xdr:col>14</xdr:col>
      <xdr:colOff>180975</xdr:colOff>
      <xdr:row>59</xdr:row>
      <xdr:rowOff>76200</xdr:rowOff>
    </xdr:from>
    <xdr:ext cx="742950" cy="125227"/>
    <xdr:sp macro="" textlink="">
      <xdr:nvSpPr>
        <xdr:cNvPr id="42" name="CuadroTexto 41">
          <a:extLst>
            <a:ext uri="{FF2B5EF4-FFF2-40B4-BE49-F238E27FC236}">
              <a16:creationId xmlns:a16="http://schemas.microsoft.com/office/drawing/2014/main" id="{62164B81-706E-4BFB-B84F-2605791A797D}"/>
            </a:ext>
          </a:extLst>
        </xdr:cNvPr>
        <xdr:cNvSpPr txBox="1"/>
      </xdr:nvSpPr>
      <xdr:spPr>
        <a:xfrm>
          <a:off x="10096500" y="14239875"/>
          <a:ext cx="742950"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OBSERVACIONES</a:t>
          </a:r>
        </a:p>
      </xdr:txBody>
    </xdr:sp>
    <xdr:clientData/>
  </xdr:oneCellAnchor>
  <xdr:twoCellAnchor editAs="oneCell">
    <xdr:from>
      <xdr:col>4</xdr:col>
      <xdr:colOff>581025</xdr:colOff>
      <xdr:row>0</xdr:row>
      <xdr:rowOff>28575</xdr:rowOff>
    </xdr:from>
    <xdr:to>
      <xdr:col>6</xdr:col>
      <xdr:colOff>64618</xdr:colOff>
      <xdr:row>0</xdr:row>
      <xdr:rowOff>689317</xdr:rowOff>
    </xdr:to>
    <xdr:pic>
      <xdr:nvPicPr>
        <xdr:cNvPr id="43" name="Picture 2" descr="Resultado de imagen de hocol">
          <a:extLst>
            <a:ext uri="{FF2B5EF4-FFF2-40B4-BE49-F238E27FC236}">
              <a16:creationId xmlns:a16="http://schemas.microsoft.com/office/drawing/2014/main" id="{872E28D6-D5B1-4673-9E40-E2DB1EC79E0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24250" y="28575"/>
          <a:ext cx="1150468" cy="66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149174</xdr:colOff>
      <xdr:row>64</xdr:row>
      <xdr:rowOff>104775</xdr:rowOff>
    </xdr:from>
    <xdr:to>
      <xdr:col>1</xdr:col>
      <xdr:colOff>742798</xdr:colOff>
      <xdr:row>67</xdr:row>
      <xdr:rowOff>76200</xdr:rowOff>
    </xdr:to>
    <xdr:pic>
      <xdr:nvPicPr>
        <xdr:cNvPr id="44" name="Imagen 43">
          <a:extLst>
            <a:ext uri="{FF2B5EF4-FFF2-40B4-BE49-F238E27FC236}">
              <a16:creationId xmlns:a16="http://schemas.microsoft.com/office/drawing/2014/main" id="{05EFFD3A-94A9-48D8-B898-64BD75EC511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1099" y="15268575"/>
          <a:ext cx="593624" cy="571500"/>
        </a:xfrm>
        <a:prstGeom prst="rect">
          <a:avLst/>
        </a:prstGeom>
      </xdr:spPr>
    </xdr:pic>
    <xdr:clientData/>
  </xdr:twoCellAnchor>
  <xdr:twoCellAnchor editAs="oneCell">
    <xdr:from>
      <xdr:col>1</xdr:col>
      <xdr:colOff>106275</xdr:colOff>
      <xdr:row>53</xdr:row>
      <xdr:rowOff>152642</xdr:rowOff>
    </xdr:from>
    <xdr:to>
      <xdr:col>1</xdr:col>
      <xdr:colOff>723900</xdr:colOff>
      <xdr:row>54</xdr:row>
      <xdr:rowOff>291018</xdr:rowOff>
    </xdr:to>
    <xdr:pic>
      <xdr:nvPicPr>
        <xdr:cNvPr id="45" name="Imagen 44">
          <a:extLst>
            <a:ext uri="{FF2B5EF4-FFF2-40B4-BE49-F238E27FC236}">
              <a16:creationId xmlns:a16="http://schemas.microsoft.com/office/drawing/2014/main" id="{46AB32C0-DDB5-43F6-9FAB-5BC13AD63C1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68200" y="12706592"/>
          <a:ext cx="617625" cy="614626"/>
        </a:xfrm>
        <a:prstGeom prst="rect">
          <a:avLst/>
        </a:prstGeom>
      </xdr:spPr>
    </xdr:pic>
    <xdr:clientData/>
  </xdr:twoCellAnchor>
  <xdr:twoCellAnchor editAs="oneCell">
    <xdr:from>
      <xdr:col>13</xdr:col>
      <xdr:colOff>104775</xdr:colOff>
      <xdr:row>45</xdr:row>
      <xdr:rowOff>181584</xdr:rowOff>
    </xdr:from>
    <xdr:to>
      <xdr:col>13</xdr:col>
      <xdr:colOff>690650</xdr:colOff>
      <xdr:row>46</xdr:row>
      <xdr:rowOff>292094</xdr:rowOff>
    </xdr:to>
    <xdr:pic>
      <xdr:nvPicPr>
        <xdr:cNvPr id="46" name="Imagen 45">
          <a:extLst>
            <a:ext uri="{FF2B5EF4-FFF2-40B4-BE49-F238E27FC236}">
              <a16:creationId xmlns:a16="http://schemas.microsoft.com/office/drawing/2014/main" id="{9E11B786-CAC2-4377-A0EE-90F4BCF1158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258300" y="10230459"/>
          <a:ext cx="585875" cy="567710"/>
        </a:xfrm>
        <a:prstGeom prst="rect">
          <a:avLst/>
        </a:prstGeom>
      </xdr:spPr>
    </xdr:pic>
    <xdr:clientData/>
  </xdr:twoCellAnchor>
  <xdr:twoCellAnchor editAs="oneCell">
    <xdr:from>
      <xdr:col>5</xdr:col>
      <xdr:colOff>276225</xdr:colOff>
      <xdr:row>53</xdr:row>
      <xdr:rowOff>268555</xdr:rowOff>
    </xdr:from>
    <xdr:to>
      <xdr:col>6</xdr:col>
      <xdr:colOff>74345</xdr:colOff>
      <xdr:row>55</xdr:row>
      <xdr:rowOff>47625</xdr:rowOff>
    </xdr:to>
    <xdr:pic>
      <xdr:nvPicPr>
        <xdr:cNvPr id="47" name="Imagen 46">
          <a:extLst>
            <a:ext uri="{FF2B5EF4-FFF2-40B4-BE49-F238E27FC236}">
              <a16:creationId xmlns:a16="http://schemas.microsoft.com/office/drawing/2014/main" id="{7752EDE8-9626-49B3-9E6F-62F919C5FDA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124325" y="12822505"/>
          <a:ext cx="560120" cy="560120"/>
        </a:xfrm>
        <a:prstGeom prst="rect">
          <a:avLst/>
        </a:prstGeom>
      </xdr:spPr>
    </xdr:pic>
    <xdr:clientData/>
  </xdr:twoCellAnchor>
  <xdr:twoCellAnchor editAs="oneCell">
    <xdr:from>
      <xdr:col>11</xdr:col>
      <xdr:colOff>990599</xdr:colOff>
      <xdr:row>47</xdr:row>
      <xdr:rowOff>180661</xdr:rowOff>
    </xdr:from>
    <xdr:to>
      <xdr:col>12</xdr:col>
      <xdr:colOff>119172</xdr:colOff>
      <xdr:row>49</xdr:row>
      <xdr:rowOff>293317</xdr:rowOff>
    </xdr:to>
    <xdr:pic>
      <xdr:nvPicPr>
        <xdr:cNvPr id="48" name="Imagen 47">
          <a:extLst>
            <a:ext uri="{FF2B5EF4-FFF2-40B4-BE49-F238E27FC236}">
              <a16:creationId xmlns:a16="http://schemas.microsoft.com/office/drawing/2014/main" id="{9F3D2E21-701A-4F56-94D1-41A1A75AA57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639174" y="11143936"/>
          <a:ext cx="481123" cy="484131"/>
        </a:xfrm>
        <a:prstGeom prst="rect">
          <a:avLst/>
        </a:prstGeom>
      </xdr:spPr>
    </xdr:pic>
    <xdr:clientData/>
  </xdr:twoCellAnchor>
  <xdr:twoCellAnchor editAs="oneCell">
    <xdr:from>
      <xdr:col>9</xdr:col>
      <xdr:colOff>480590</xdr:colOff>
      <xdr:row>63</xdr:row>
      <xdr:rowOff>171449</xdr:rowOff>
    </xdr:from>
    <xdr:to>
      <xdr:col>10</xdr:col>
      <xdr:colOff>161925</xdr:colOff>
      <xdr:row>67</xdr:row>
      <xdr:rowOff>110380</xdr:rowOff>
    </xdr:to>
    <xdr:pic>
      <xdr:nvPicPr>
        <xdr:cNvPr id="49" name="Imagen 48">
          <a:extLst>
            <a:ext uri="{FF2B5EF4-FFF2-40B4-BE49-F238E27FC236}">
              <a16:creationId xmlns:a16="http://schemas.microsoft.com/office/drawing/2014/main" id="{C2273DA1-9532-42BF-BC17-BC95A308088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957590" y="15135224"/>
          <a:ext cx="652885" cy="739031"/>
        </a:xfrm>
        <a:prstGeom prst="rect">
          <a:avLst/>
        </a:prstGeom>
      </xdr:spPr>
    </xdr:pic>
    <xdr:clientData/>
  </xdr:twoCellAnchor>
  <xdr:twoCellAnchor editAs="oneCell">
    <xdr:from>
      <xdr:col>14</xdr:col>
      <xdr:colOff>270601</xdr:colOff>
      <xdr:row>64</xdr:row>
      <xdr:rowOff>766</xdr:rowOff>
    </xdr:from>
    <xdr:to>
      <xdr:col>15</xdr:col>
      <xdr:colOff>38100</xdr:colOff>
      <xdr:row>67</xdr:row>
      <xdr:rowOff>115604</xdr:rowOff>
    </xdr:to>
    <xdr:pic>
      <xdr:nvPicPr>
        <xdr:cNvPr id="50" name="Imagen 49">
          <a:extLst>
            <a:ext uri="{FF2B5EF4-FFF2-40B4-BE49-F238E27FC236}">
              <a16:creationId xmlns:a16="http://schemas.microsoft.com/office/drawing/2014/main" id="{8E6A66FE-D916-48AF-9516-D19118ECF41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186126" y="15164566"/>
          <a:ext cx="548549" cy="714913"/>
        </a:xfrm>
        <a:prstGeom prst="rect">
          <a:avLst/>
        </a:prstGeom>
      </xdr:spPr>
    </xdr:pic>
    <xdr:clientData/>
  </xdr:twoCellAnchor>
  <xdr:twoCellAnchor editAs="oneCell">
    <xdr:from>
      <xdr:col>1</xdr:col>
      <xdr:colOff>76199</xdr:colOff>
      <xdr:row>27</xdr:row>
      <xdr:rowOff>28576</xdr:rowOff>
    </xdr:from>
    <xdr:to>
      <xdr:col>1</xdr:col>
      <xdr:colOff>691340</xdr:colOff>
      <xdr:row>30</xdr:row>
      <xdr:rowOff>76320</xdr:rowOff>
    </xdr:to>
    <xdr:pic>
      <xdr:nvPicPr>
        <xdr:cNvPr id="51" name="Imagen 50">
          <a:extLst>
            <a:ext uri="{FF2B5EF4-FFF2-40B4-BE49-F238E27FC236}">
              <a16:creationId xmlns:a16="http://schemas.microsoft.com/office/drawing/2014/main" id="{E7FE32B7-775D-4AC9-8608-FE193CC0F17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38124" y="5657851"/>
          <a:ext cx="615141" cy="619244"/>
        </a:xfrm>
        <a:prstGeom prst="rect">
          <a:avLst/>
        </a:prstGeom>
      </xdr:spPr>
    </xdr:pic>
    <xdr:clientData/>
  </xdr:twoCellAnchor>
  <xdr:twoCellAnchor editAs="oneCell">
    <xdr:from>
      <xdr:col>13</xdr:col>
      <xdr:colOff>114299</xdr:colOff>
      <xdr:row>14</xdr:row>
      <xdr:rowOff>126574</xdr:rowOff>
    </xdr:from>
    <xdr:to>
      <xdr:col>13</xdr:col>
      <xdr:colOff>733424</xdr:colOff>
      <xdr:row>17</xdr:row>
      <xdr:rowOff>174199</xdr:rowOff>
    </xdr:to>
    <xdr:pic>
      <xdr:nvPicPr>
        <xdr:cNvPr id="52" name="Imagen 51">
          <a:extLst>
            <a:ext uri="{FF2B5EF4-FFF2-40B4-BE49-F238E27FC236}">
              <a16:creationId xmlns:a16="http://schemas.microsoft.com/office/drawing/2014/main" id="{BDDAC48A-D928-4DB6-80BB-12A74AD6FB3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267824" y="3336499"/>
          <a:ext cx="619125" cy="619125"/>
        </a:xfrm>
        <a:prstGeom prst="rect">
          <a:avLst/>
        </a:prstGeom>
      </xdr:spPr>
    </xdr:pic>
    <xdr:clientData/>
  </xdr:twoCellAnchor>
  <xdr:twoCellAnchor editAs="oneCell">
    <xdr:from>
      <xdr:col>13</xdr:col>
      <xdr:colOff>136071</xdr:colOff>
      <xdr:row>26</xdr:row>
      <xdr:rowOff>68036</xdr:rowOff>
    </xdr:from>
    <xdr:to>
      <xdr:col>13</xdr:col>
      <xdr:colOff>679177</xdr:colOff>
      <xdr:row>30</xdr:row>
      <xdr:rowOff>33195</xdr:rowOff>
    </xdr:to>
    <xdr:pic>
      <xdr:nvPicPr>
        <xdr:cNvPr id="53" name="Imagen 52">
          <a:extLst>
            <a:ext uri="{FF2B5EF4-FFF2-40B4-BE49-F238E27FC236}">
              <a16:creationId xmlns:a16="http://schemas.microsoft.com/office/drawing/2014/main" id="{E28F3FE6-9210-475E-88CE-2F35652CDDE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289596" y="5506811"/>
          <a:ext cx="543106" cy="727159"/>
        </a:xfrm>
        <a:prstGeom prst="rect">
          <a:avLst/>
        </a:prstGeom>
      </xdr:spPr>
    </xdr:pic>
    <xdr:clientData/>
  </xdr:twoCellAnchor>
  <xdr:twoCellAnchor editAs="oneCell">
    <xdr:from>
      <xdr:col>1</xdr:col>
      <xdr:colOff>70426</xdr:colOff>
      <xdr:row>45</xdr:row>
      <xdr:rowOff>3664</xdr:rowOff>
    </xdr:from>
    <xdr:to>
      <xdr:col>2</xdr:col>
      <xdr:colOff>76621</xdr:colOff>
      <xdr:row>46</xdr:row>
      <xdr:rowOff>108525</xdr:rowOff>
    </xdr:to>
    <xdr:pic>
      <xdr:nvPicPr>
        <xdr:cNvPr id="54" name="Imagen 53">
          <a:extLst>
            <a:ext uri="{FF2B5EF4-FFF2-40B4-BE49-F238E27FC236}">
              <a16:creationId xmlns:a16="http://schemas.microsoft.com/office/drawing/2014/main" id="{F1E57FCE-7A73-4AE5-98F7-13EA2BD00A54}"/>
            </a:ext>
          </a:extLst>
        </xdr:cNvPr>
        <xdr:cNvPicPr>
          <a:picLocks noChangeAspect="1"/>
        </xdr:cNvPicPr>
      </xdr:nvPicPr>
      <xdr:blipFill>
        <a:blip xmlns:r="http://schemas.openxmlformats.org/officeDocument/2006/relationships" r:embed="rId16" cstate="print">
          <a:extLst>
            <a:ext uri="{BEBA8EAE-BF5A-486C-A8C5-ECC9F3942E4B}">
              <a14:imgProps xmlns:a14="http://schemas.microsoft.com/office/drawing/2010/main">
                <a14:imgLayer r:embed="rId17">
                  <a14:imgEffect>
                    <a14:artisticPencilSketch/>
                  </a14:imgEffect>
                </a14:imgLayer>
              </a14:imgProps>
            </a:ext>
            <a:ext uri="{28A0092B-C50C-407E-A947-70E740481C1C}">
              <a14:useLocalDpi xmlns:a14="http://schemas.microsoft.com/office/drawing/2010/main" val="0"/>
            </a:ext>
          </a:extLst>
        </a:blip>
        <a:stretch>
          <a:fillRect/>
        </a:stretch>
      </xdr:blipFill>
      <xdr:spPr>
        <a:xfrm>
          <a:off x="232351" y="10052539"/>
          <a:ext cx="768195" cy="562061"/>
        </a:xfrm>
        <a:prstGeom prst="rect">
          <a:avLst/>
        </a:prstGeom>
      </xdr:spPr>
    </xdr:pic>
    <xdr:clientData/>
  </xdr:twoCellAnchor>
  <xdr:twoCellAnchor editAs="oneCell">
    <xdr:from>
      <xdr:col>7</xdr:col>
      <xdr:colOff>136071</xdr:colOff>
      <xdr:row>14</xdr:row>
      <xdr:rowOff>108857</xdr:rowOff>
    </xdr:from>
    <xdr:to>
      <xdr:col>7</xdr:col>
      <xdr:colOff>696191</xdr:colOff>
      <xdr:row>17</xdr:row>
      <xdr:rowOff>86591</xdr:rowOff>
    </xdr:to>
    <xdr:pic>
      <xdr:nvPicPr>
        <xdr:cNvPr id="55" name="Imagen 54">
          <a:extLst>
            <a:ext uri="{FF2B5EF4-FFF2-40B4-BE49-F238E27FC236}">
              <a16:creationId xmlns:a16="http://schemas.microsoft.com/office/drawing/2014/main" id="{C53510B2-9D9C-4816-BCF8-53B187521A3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98571" y="3318782"/>
          <a:ext cx="560120" cy="549234"/>
        </a:xfrm>
        <a:prstGeom prst="rect">
          <a:avLst/>
        </a:prstGeom>
      </xdr:spPr>
    </xdr:pic>
    <xdr:clientData/>
  </xdr:twoCellAnchor>
  <xdr:twoCellAnchor editAs="oneCell">
    <xdr:from>
      <xdr:col>7</xdr:col>
      <xdr:colOff>56326</xdr:colOff>
      <xdr:row>45</xdr:row>
      <xdr:rowOff>272143</xdr:rowOff>
    </xdr:from>
    <xdr:to>
      <xdr:col>8</xdr:col>
      <xdr:colOff>25460</xdr:colOff>
      <xdr:row>46</xdr:row>
      <xdr:rowOff>350225</xdr:rowOff>
    </xdr:to>
    <xdr:pic>
      <xdr:nvPicPr>
        <xdr:cNvPr id="56" name="Imagen 55">
          <a:extLst>
            <a:ext uri="{FF2B5EF4-FFF2-40B4-BE49-F238E27FC236}">
              <a16:creationId xmlns:a16="http://schemas.microsoft.com/office/drawing/2014/main" id="{17FB37D8-3B54-4F5D-8F85-223AF521EAF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818826" y="10321018"/>
          <a:ext cx="731134" cy="535282"/>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57" name="Rectángulo: esquinas redondeadas 56">
          <a:extLst>
            <a:ext uri="{FF2B5EF4-FFF2-40B4-BE49-F238E27FC236}">
              <a16:creationId xmlns:a16="http://schemas.microsoft.com/office/drawing/2014/main" id="{3F8E5041-ECA6-41A7-9A9E-D756728CC4B3}"/>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9</xdr:row>
      <xdr:rowOff>104775</xdr:rowOff>
    </xdr:from>
    <xdr:ext cx="800100" cy="281744"/>
    <xdr:sp macro="" textlink="">
      <xdr:nvSpPr>
        <xdr:cNvPr id="58" name="CuadroTexto 57">
          <a:extLst>
            <a:ext uri="{FF2B5EF4-FFF2-40B4-BE49-F238E27FC236}">
              <a16:creationId xmlns:a16="http://schemas.microsoft.com/office/drawing/2014/main" id="{1BD35BFE-6F4A-4E66-B59B-272AEB693502}"/>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609600</xdr:colOff>
      <xdr:row>0</xdr:row>
      <xdr:rowOff>611159</xdr:rowOff>
    </xdr:from>
    <xdr:to>
      <xdr:col>4</xdr:col>
      <xdr:colOff>666750</xdr:colOff>
      <xdr:row>7</xdr:row>
      <xdr:rowOff>171450</xdr:rowOff>
    </xdr:to>
    <xdr:pic>
      <xdr:nvPicPr>
        <xdr:cNvPr id="3" name="Imagen 2">
          <a:extLst>
            <a:ext uri="{FF2B5EF4-FFF2-40B4-BE49-F238E27FC236}">
              <a16:creationId xmlns:a16="http://schemas.microsoft.com/office/drawing/2014/main" id="{D66CED1E-D42C-4C7F-8AA4-FC6BF96E84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611159"/>
          <a:ext cx="2838450" cy="1427191"/>
        </a:xfrm>
        <a:prstGeom prst="rect">
          <a:avLst/>
        </a:prstGeom>
      </xdr:spPr>
    </xdr:pic>
    <xdr:clientData/>
  </xdr:twoCellAnchor>
  <xdr:twoCellAnchor editAs="oneCell">
    <xdr:from>
      <xdr:col>18</xdr:col>
      <xdr:colOff>0</xdr:colOff>
      <xdr:row>69</xdr:row>
      <xdr:rowOff>0</xdr:rowOff>
    </xdr:from>
    <xdr:to>
      <xdr:col>19</xdr:col>
      <xdr:colOff>87477</xdr:colOff>
      <xdr:row>70</xdr:row>
      <xdr:rowOff>14399</xdr:rowOff>
    </xdr:to>
    <xdr:pic>
      <xdr:nvPicPr>
        <xdr:cNvPr id="133" name="Imagen 132">
          <a:extLst>
            <a:ext uri="{FF2B5EF4-FFF2-40B4-BE49-F238E27FC236}">
              <a16:creationId xmlns:a16="http://schemas.microsoft.com/office/drawing/2014/main" id="{1FD5B24E-4C34-45A5-870F-2FBF622F2C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79200" y="6301013"/>
          <a:ext cx="211302" cy="204899"/>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146" name="Rectángulo: esquinas redondeadas 145">
          <a:extLst>
            <a:ext uri="{FF2B5EF4-FFF2-40B4-BE49-F238E27FC236}">
              <a16:creationId xmlns:a16="http://schemas.microsoft.com/office/drawing/2014/main" id="{70BA7019-7A2E-4482-AAD8-FCE5C5F5A899}"/>
            </a:ext>
          </a:extLst>
        </xdr:cNvPr>
        <xdr:cNvSpPr/>
      </xdr:nvSpPr>
      <xdr:spPr>
        <a:xfrm>
          <a:off x="38099" y="2076449"/>
          <a:ext cx="809625" cy="136207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xdr:col>
      <xdr:colOff>149250</xdr:colOff>
      <xdr:row>14</xdr:row>
      <xdr:rowOff>159436</xdr:rowOff>
    </xdr:from>
    <xdr:to>
      <xdr:col>1</xdr:col>
      <xdr:colOff>700741</xdr:colOff>
      <xdr:row>17</xdr:row>
      <xdr:rowOff>142875</xdr:rowOff>
    </xdr:to>
    <xdr:pic>
      <xdr:nvPicPr>
        <xdr:cNvPr id="117" name="Imagen 116">
          <a:extLst>
            <a:ext uri="{FF2B5EF4-FFF2-40B4-BE49-F238E27FC236}">
              <a16:creationId xmlns:a16="http://schemas.microsoft.com/office/drawing/2014/main" id="{F9DB2086-995D-4E75-94B1-33A9C2AB0970}"/>
            </a:ext>
          </a:extLst>
        </xdr:cNvPr>
        <xdr:cNvPicPr>
          <a:picLocks noChangeAspect="1"/>
        </xdr:cNvPicPr>
      </xdr:nvPicPr>
      <xdr:blipFill>
        <a:blip xmlns:r="http://schemas.openxmlformats.org/officeDocument/2006/relationships" r:embed="rId3" cstate="print">
          <a:lum bright="70000" contrast="-70000"/>
          <a:extLst>
            <a:ext uri="{28A0092B-C50C-407E-A947-70E740481C1C}">
              <a14:useLocalDpi xmlns:a14="http://schemas.microsoft.com/office/drawing/2010/main" val="0"/>
            </a:ext>
          </a:extLst>
        </a:blip>
        <a:stretch>
          <a:fillRect/>
        </a:stretch>
      </xdr:blipFill>
      <xdr:spPr>
        <a:xfrm>
          <a:off x="149250" y="2826436"/>
          <a:ext cx="551491" cy="554939"/>
        </a:xfrm>
        <a:prstGeom prst="rect">
          <a:avLst/>
        </a:prstGeom>
      </xdr:spPr>
    </xdr:pic>
    <xdr:clientData/>
  </xdr:twoCellAnchor>
  <xdr:oneCellAnchor>
    <xdr:from>
      <xdr:col>1</xdr:col>
      <xdr:colOff>38100</xdr:colOff>
      <xdr:row>9</xdr:row>
      <xdr:rowOff>104775</xdr:rowOff>
    </xdr:from>
    <xdr:ext cx="800100" cy="281744"/>
    <xdr:sp macro="" textlink="">
      <xdr:nvSpPr>
        <xdr:cNvPr id="147" name="CuadroTexto 146">
          <a:extLst>
            <a:ext uri="{FF2B5EF4-FFF2-40B4-BE49-F238E27FC236}">
              <a16:creationId xmlns:a16="http://schemas.microsoft.com/office/drawing/2014/main" id="{E840E70C-9ECC-4BB9-93EA-EAF4B5F8A65B}"/>
            </a:ext>
          </a:extLst>
        </xdr:cNvPr>
        <xdr:cNvSpPr txBox="1"/>
      </xdr:nvSpPr>
      <xdr:spPr>
        <a:xfrm>
          <a:off x="38100" y="239077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twoCellAnchor>
    <xdr:from>
      <xdr:col>7</xdr:col>
      <xdr:colOff>0</xdr:colOff>
      <xdr:row>8</xdr:row>
      <xdr:rowOff>0</xdr:rowOff>
    </xdr:from>
    <xdr:to>
      <xdr:col>8</xdr:col>
      <xdr:colOff>47625</xdr:colOff>
      <xdr:row>18</xdr:row>
      <xdr:rowOff>28575</xdr:rowOff>
    </xdr:to>
    <xdr:sp macro="" textlink="">
      <xdr:nvSpPr>
        <xdr:cNvPr id="148" name="Rectángulo: esquinas redondeadas 147">
          <a:extLst>
            <a:ext uri="{FF2B5EF4-FFF2-40B4-BE49-F238E27FC236}">
              <a16:creationId xmlns:a16="http://schemas.microsoft.com/office/drawing/2014/main" id="{0C92476F-D2AB-4C08-B7E8-3F59A79FE77A}"/>
            </a:ext>
          </a:extLst>
        </xdr:cNvPr>
        <xdr:cNvSpPr/>
      </xdr:nvSpPr>
      <xdr:spPr>
        <a:xfrm>
          <a:off x="4572000" y="2095500"/>
          <a:ext cx="809625" cy="136207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9</xdr:row>
      <xdr:rowOff>95250</xdr:rowOff>
    </xdr:from>
    <xdr:ext cx="800100" cy="563488"/>
    <xdr:sp macro="" textlink="">
      <xdr:nvSpPr>
        <xdr:cNvPr id="149" name="CuadroTexto 148">
          <a:extLst>
            <a:ext uri="{FF2B5EF4-FFF2-40B4-BE49-F238E27FC236}">
              <a16:creationId xmlns:a16="http://schemas.microsoft.com/office/drawing/2014/main" id="{F0354A8E-DEBF-4E46-9EA1-4565FEFB8669}"/>
            </a:ext>
          </a:extLst>
        </xdr:cNvPr>
        <xdr:cNvSpPr txBox="1"/>
      </xdr:nvSpPr>
      <xdr:spPr>
        <a:xfrm>
          <a:off x="4581525" y="2381250"/>
          <a:ext cx="800100" cy="563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VISIÓN DEL CAMBIO UNA VEZ</a:t>
          </a:r>
          <a:r>
            <a:rPr lang="es-MX" sz="900" b="1" baseline="0">
              <a:solidFill>
                <a:schemeClr val="bg1"/>
              </a:solidFill>
            </a:rPr>
            <a:t> FINALIZADO EL PROYECTO</a:t>
          </a:r>
          <a:endParaRPr lang="es-MX" sz="900" b="1">
            <a:solidFill>
              <a:schemeClr val="bg1"/>
            </a:solidFill>
          </a:endParaRPr>
        </a:p>
      </xdr:txBody>
    </xdr:sp>
    <xdr:clientData/>
  </xdr:oneCellAnchor>
  <xdr:twoCellAnchor>
    <xdr:from>
      <xdr:col>13</xdr:col>
      <xdr:colOff>0</xdr:colOff>
      <xdr:row>8</xdr:row>
      <xdr:rowOff>0</xdr:rowOff>
    </xdr:from>
    <xdr:to>
      <xdr:col>14</xdr:col>
      <xdr:colOff>47625</xdr:colOff>
      <xdr:row>18</xdr:row>
      <xdr:rowOff>28575</xdr:rowOff>
    </xdr:to>
    <xdr:sp macro="" textlink="">
      <xdr:nvSpPr>
        <xdr:cNvPr id="152" name="Rectángulo: esquinas redondeadas 151">
          <a:extLst>
            <a:ext uri="{FF2B5EF4-FFF2-40B4-BE49-F238E27FC236}">
              <a16:creationId xmlns:a16="http://schemas.microsoft.com/office/drawing/2014/main" id="{B6FAE504-A483-4C22-9EBF-97D83413C0F7}"/>
            </a:ext>
          </a:extLst>
        </xdr:cNvPr>
        <xdr:cNvSpPr/>
      </xdr:nvSpPr>
      <xdr:spPr>
        <a:xfrm>
          <a:off x="4029075" y="2095500"/>
          <a:ext cx="809625" cy="136207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9</xdr:row>
      <xdr:rowOff>95250</xdr:rowOff>
    </xdr:from>
    <xdr:ext cx="800100" cy="281744"/>
    <xdr:sp macro="" textlink="">
      <xdr:nvSpPr>
        <xdr:cNvPr id="153" name="CuadroTexto 152">
          <a:extLst>
            <a:ext uri="{FF2B5EF4-FFF2-40B4-BE49-F238E27FC236}">
              <a16:creationId xmlns:a16="http://schemas.microsoft.com/office/drawing/2014/main" id="{26114A1F-BFA1-4827-86B0-91D62DB5E9E5}"/>
            </a:ext>
          </a:extLst>
        </xdr:cNvPr>
        <xdr:cNvSpPr txBox="1"/>
      </xdr:nvSpPr>
      <xdr:spPr>
        <a:xfrm>
          <a:off x="7934325" y="23812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OBJETIVO DEL PROYECTO</a:t>
          </a:r>
        </a:p>
      </xdr:txBody>
    </xdr:sp>
    <xdr:clientData/>
  </xdr:oneCellAnchor>
  <xdr:twoCellAnchor>
    <xdr:from>
      <xdr:col>1</xdr:col>
      <xdr:colOff>0</xdr:colOff>
      <xdr:row>19</xdr:row>
      <xdr:rowOff>0</xdr:rowOff>
    </xdr:from>
    <xdr:to>
      <xdr:col>2</xdr:col>
      <xdr:colOff>85725</xdr:colOff>
      <xdr:row>31</xdr:row>
      <xdr:rowOff>0</xdr:rowOff>
    </xdr:to>
    <xdr:sp macro="" textlink="">
      <xdr:nvSpPr>
        <xdr:cNvPr id="155" name="Rectángulo: esquinas redondeadas 154">
          <a:extLst>
            <a:ext uri="{FF2B5EF4-FFF2-40B4-BE49-F238E27FC236}">
              <a16:creationId xmlns:a16="http://schemas.microsoft.com/office/drawing/2014/main" id="{85974983-60DC-4BEA-AAFB-BEFE652ECA6F}"/>
            </a:ext>
          </a:extLst>
        </xdr:cNvPr>
        <xdr:cNvSpPr/>
      </xdr:nvSpPr>
      <xdr:spPr>
        <a:xfrm>
          <a:off x="0" y="3552825"/>
          <a:ext cx="847725" cy="2295524"/>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22</xdr:row>
      <xdr:rowOff>180975</xdr:rowOff>
    </xdr:from>
    <xdr:ext cx="800100" cy="281744"/>
    <xdr:sp macro="" textlink="">
      <xdr:nvSpPr>
        <xdr:cNvPr id="157" name="CuadroTexto 156">
          <a:extLst>
            <a:ext uri="{FF2B5EF4-FFF2-40B4-BE49-F238E27FC236}">
              <a16:creationId xmlns:a16="http://schemas.microsoft.com/office/drawing/2014/main" id="{C530B871-7AB1-4CC4-B9F5-B5697C623CA9}"/>
            </a:ext>
          </a:extLst>
        </xdr:cNvPr>
        <xdr:cNvSpPr txBox="1"/>
      </xdr:nvSpPr>
      <xdr:spPr>
        <a:xfrm>
          <a:off x="38100" y="43053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oneCellAnchor>
    <xdr:from>
      <xdr:col>13</xdr:col>
      <xdr:colOff>38100</xdr:colOff>
      <xdr:row>22</xdr:row>
      <xdr:rowOff>180975</xdr:rowOff>
    </xdr:from>
    <xdr:ext cx="800100" cy="281744"/>
    <xdr:sp macro="" textlink="">
      <xdr:nvSpPr>
        <xdr:cNvPr id="158" name="CuadroTexto 157">
          <a:extLst>
            <a:ext uri="{FF2B5EF4-FFF2-40B4-BE49-F238E27FC236}">
              <a16:creationId xmlns:a16="http://schemas.microsoft.com/office/drawing/2014/main" id="{B9A96F85-0475-4CDA-8150-543EC52158F3}"/>
            </a:ext>
          </a:extLst>
        </xdr:cNvPr>
        <xdr:cNvSpPr txBox="1"/>
      </xdr:nvSpPr>
      <xdr:spPr>
        <a:xfrm>
          <a:off x="38100" y="43053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ALCANCE DEL PROYECTO</a:t>
          </a:r>
        </a:p>
      </xdr:txBody>
    </xdr:sp>
    <xdr:clientData/>
  </xdr:oneCellAnchor>
  <xdr:twoCellAnchor>
    <xdr:from>
      <xdr:col>12</xdr:col>
      <xdr:colOff>130967</xdr:colOff>
      <xdr:row>18</xdr:row>
      <xdr:rowOff>114300</xdr:rowOff>
    </xdr:from>
    <xdr:to>
      <xdr:col>14</xdr:col>
      <xdr:colOff>47625</xdr:colOff>
      <xdr:row>30</xdr:row>
      <xdr:rowOff>190499</xdr:rowOff>
    </xdr:to>
    <xdr:sp macro="" textlink="">
      <xdr:nvSpPr>
        <xdr:cNvPr id="160" name="Rectángulo: esquinas redondeadas 159">
          <a:extLst>
            <a:ext uri="{FF2B5EF4-FFF2-40B4-BE49-F238E27FC236}">
              <a16:creationId xmlns:a16="http://schemas.microsoft.com/office/drawing/2014/main" id="{762A6B28-0382-41D0-8AF0-66DC6B103D71}"/>
            </a:ext>
          </a:extLst>
        </xdr:cNvPr>
        <xdr:cNvSpPr/>
      </xdr:nvSpPr>
      <xdr:spPr>
        <a:xfrm>
          <a:off x="8331992" y="4133850"/>
          <a:ext cx="831058" cy="2295524"/>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0</xdr:colOff>
      <xdr:row>22</xdr:row>
      <xdr:rowOff>66675</xdr:rowOff>
    </xdr:from>
    <xdr:ext cx="800100" cy="281744"/>
    <xdr:sp macro="" textlink="">
      <xdr:nvSpPr>
        <xdr:cNvPr id="161" name="CuadroTexto 160">
          <a:extLst>
            <a:ext uri="{FF2B5EF4-FFF2-40B4-BE49-F238E27FC236}">
              <a16:creationId xmlns:a16="http://schemas.microsoft.com/office/drawing/2014/main" id="{F2AD9BB0-71CE-4938-9209-C04E4B644DED}"/>
            </a:ext>
          </a:extLst>
        </xdr:cNvPr>
        <xdr:cNvSpPr txBox="1"/>
      </xdr:nvSpPr>
      <xdr:spPr>
        <a:xfrm>
          <a:off x="7924800" y="41910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ENTREGABLES DEL PROYECTO</a:t>
          </a:r>
        </a:p>
      </xdr:txBody>
    </xdr:sp>
    <xdr:clientData/>
  </xdr:oneCellAnchor>
  <xdr:twoCellAnchor>
    <xdr:from>
      <xdr:col>1</xdr:col>
      <xdr:colOff>0</xdr:colOff>
      <xdr:row>31</xdr:row>
      <xdr:rowOff>85725</xdr:rowOff>
    </xdr:from>
    <xdr:to>
      <xdr:col>3</xdr:col>
      <xdr:colOff>0</xdr:colOff>
      <xdr:row>32</xdr:row>
      <xdr:rowOff>171451</xdr:rowOff>
    </xdr:to>
    <xdr:sp macro="" textlink="">
      <xdr:nvSpPr>
        <xdr:cNvPr id="162" name="Rectángulo: esquinas redondeadas 161">
          <a:extLst>
            <a:ext uri="{FF2B5EF4-FFF2-40B4-BE49-F238E27FC236}">
              <a16:creationId xmlns:a16="http://schemas.microsoft.com/office/drawing/2014/main" id="{0C166A93-A91A-47F9-9382-F6AA96F18906}"/>
            </a:ext>
          </a:extLst>
        </xdr:cNvPr>
        <xdr:cNvSpPr/>
      </xdr:nvSpPr>
      <xdr:spPr>
        <a:xfrm>
          <a:off x="0" y="6915150"/>
          <a:ext cx="1581150" cy="276226"/>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REGIONES</a:t>
          </a:r>
        </a:p>
      </xdr:txBody>
    </xdr:sp>
    <xdr:clientData/>
  </xdr:twoCellAnchor>
  <xdr:twoCellAnchor>
    <xdr:from>
      <xdr:col>3</xdr:col>
      <xdr:colOff>9525</xdr:colOff>
      <xdr:row>31</xdr:row>
      <xdr:rowOff>85726</xdr:rowOff>
    </xdr:from>
    <xdr:to>
      <xdr:col>4</xdr:col>
      <xdr:colOff>819149</xdr:colOff>
      <xdr:row>32</xdr:row>
      <xdr:rowOff>180976</xdr:rowOff>
    </xdr:to>
    <xdr:sp macro="" textlink="">
      <xdr:nvSpPr>
        <xdr:cNvPr id="164" name="Rectángulo: esquinas redondeadas 163">
          <a:extLst>
            <a:ext uri="{FF2B5EF4-FFF2-40B4-BE49-F238E27FC236}">
              <a16:creationId xmlns:a16="http://schemas.microsoft.com/office/drawing/2014/main" id="{FC154062-90F1-4A97-8E64-C3F7B31FADBE}"/>
            </a:ext>
          </a:extLst>
        </xdr:cNvPr>
        <xdr:cNvSpPr/>
      </xdr:nvSpPr>
      <xdr:spPr>
        <a:xfrm>
          <a:off x="1590675" y="6524626"/>
          <a:ext cx="1638299"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OPERACIÓN</a:t>
          </a:r>
          <a:r>
            <a:rPr lang="es-MX" sz="900" b="1" baseline="0"/>
            <a:t> / PROYECTO</a:t>
          </a:r>
          <a:endParaRPr lang="es-MX" sz="900" b="1"/>
        </a:p>
      </xdr:txBody>
    </xdr:sp>
    <xdr:clientData/>
  </xdr:twoCellAnchor>
  <xdr:twoCellAnchor>
    <xdr:from>
      <xdr:col>8</xdr:col>
      <xdr:colOff>19050</xdr:colOff>
      <xdr:row>31</xdr:row>
      <xdr:rowOff>85725</xdr:rowOff>
    </xdr:from>
    <xdr:to>
      <xdr:col>9</xdr:col>
      <xdr:colOff>962025</xdr:colOff>
      <xdr:row>32</xdr:row>
      <xdr:rowOff>180976</xdr:rowOff>
    </xdr:to>
    <xdr:sp macro="" textlink="">
      <xdr:nvSpPr>
        <xdr:cNvPr id="168" name="Rectángulo: esquinas redondeadas 167">
          <a:extLst>
            <a:ext uri="{FF2B5EF4-FFF2-40B4-BE49-F238E27FC236}">
              <a16:creationId xmlns:a16="http://schemas.microsoft.com/office/drawing/2014/main" id="{05F3220D-F3D8-49B9-A689-382758097BF1}"/>
            </a:ext>
          </a:extLst>
        </xdr:cNvPr>
        <xdr:cNvSpPr/>
      </xdr:nvSpPr>
      <xdr:spPr>
        <a:xfrm>
          <a:off x="5381625" y="6524625"/>
          <a:ext cx="1704975"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MUNICIPIOS</a:t>
          </a:r>
        </a:p>
      </xdr:txBody>
    </xdr:sp>
    <xdr:clientData/>
  </xdr:twoCellAnchor>
  <xdr:oneCellAnchor>
    <xdr:from>
      <xdr:col>11</xdr:col>
      <xdr:colOff>723900</xdr:colOff>
      <xdr:row>31</xdr:row>
      <xdr:rowOff>19050</xdr:rowOff>
    </xdr:from>
    <xdr:ext cx="800100" cy="140872"/>
    <xdr:sp macro="" textlink="">
      <xdr:nvSpPr>
        <xdr:cNvPr id="169" name="CuadroTexto 168">
          <a:extLst>
            <a:ext uri="{FF2B5EF4-FFF2-40B4-BE49-F238E27FC236}">
              <a16:creationId xmlns:a16="http://schemas.microsoft.com/office/drawing/2014/main" id="{E6D2F21D-429D-4FED-89D8-81473E053A22}"/>
            </a:ext>
          </a:extLst>
        </xdr:cNvPr>
        <xdr:cNvSpPr txBox="1"/>
      </xdr:nvSpPr>
      <xdr:spPr>
        <a:xfrm>
          <a:off x="7734300" y="6238875"/>
          <a:ext cx="800100"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MUNICIPIO</a:t>
          </a:r>
        </a:p>
      </xdr:txBody>
    </xdr:sp>
    <xdr:clientData/>
  </xdr:oneCellAnchor>
  <xdr:twoCellAnchor>
    <xdr:from>
      <xdr:col>4</xdr:col>
      <xdr:colOff>819150</xdr:colOff>
      <xdr:row>31</xdr:row>
      <xdr:rowOff>85726</xdr:rowOff>
    </xdr:from>
    <xdr:to>
      <xdr:col>7</xdr:col>
      <xdr:colOff>752475</xdr:colOff>
      <xdr:row>32</xdr:row>
      <xdr:rowOff>180976</xdr:rowOff>
    </xdr:to>
    <xdr:sp macro="" textlink="">
      <xdr:nvSpPr>
        <xdr:cNvPr id="174" name="Rectángulo: esquinas redondeadas 173">
          <a:extLst>
            <a:ext uri="{FF2B5EF4-FFF2-40B4-BE49-F238E27FC236}">
              <a16:creationId xmlns:a16="http://schemas.microsoft.com/office/drawing/2014/main" id="{983EB3BE-1661-49D4-94FF-5CE9115C653B}"/>
            </a:ext>
          </a:extLst>
        </xdr:cNvPr>
        <xdr:cNvSpPr/>
      </xdr:nvSpPr>
      <xdr:spPr>
        <a:xfrm>
          <a:off x="3228975" y="6524626"/>
          <a:ext cx="1676400" cy="28575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DEPARTAMENTOS</a:t>
          </a:r>
        </a:p>
      </xdr:txBody>
    </xdr:sp>
    <xdr:clientData/>
  </xdr:twoCellAnchor>
  <xdr:twoCellAnchor>
    <xdr:from>
      <xdr:col>10</xdr:col>
      <xdr:colOff>57150</xdr:colOff>
      <xdr:row>31</xdr:row>
      <xdr:rowOff>85725</xdr:rowOff>
    </xdr:from>
    <xdr:to>
      <xdr:col>18</xdr:col>
      <xdr:colOff>47625</xdr:colOff>
      <xdr:row>32</xdr:row>
      <xdr:rowOff>180976</xdr:rowOff>
    </xdr:to>
    <xdr:sp macro="" textlink="">
      <xdr:nvSpPr>
        <xdr:cNvPr id="175" name="Rectángulo: esquinas redondeadas 174">
          <a:extLst>
            <a:ext uri="{FF2B5EF4-FFF2-40B4-BE49-F238E27FC236}">
              <a16:creationId xmlns:a16="http://schemas.microsoft.com/office/drawing/2014/main" id="{E961386B-E115-4A25-9AE5-426AA8FDEAC0}"/>
            </a:ext>
          </a:extLst>
        </xdr:cNvPr>
        <xdr:cNvSpPr/>
      </xdr:nvSpPr>
      <xdr:spPr>
        <a:xfrm>
          <a:off x="7505700" y="6486525"/>
          <a:ext cx="4933950" cy="285751"/>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t>COMUNIDADES</a:t>
          </a:r>
        </a:p>
      </xdr:txBody>
    </xdr:sp>
    <xdr:clientData/>
  </xdr:twoCellAnchor>
  <xdr:oneCellAnchor>
    <xdr:from>
      <xdr:col>18</xdr:col>
      <xdr:colOff>468900</xdr:colOff>
      <xdr:row>41</xdr:row>
      <xdr:rowOff>51816</xdr:rowOff>
    </xdr:from>
    <xdr:ext cx="2552699" cy="1283514"/>
    <xdr:pic>
      <xdr:nvPicPr>
        <xdr:cNvPr id="176" name="Imagen 175">
          <a:extLst>
            <a:ext uri="{FF2B5EF4-FFF2-40B4-BE49-F238E27FC236}">
              <a16:creationId xmlns:a16="http://schemas.microsoft.com/office/drawing/2014/main" id="{048AAE08-2E44-4603-A2AA-31A676DF5F6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832225" y="2347341"/>
          <a:ext cx="2552699" cy="1283514"/>
        </a:xfrm>
        <a:prstGeom prst="rect">
          <a:avLst/>
        </a:prstGeom>
      </xdr:spPr>
    </xdr:pic>
    <xdr:clientData/>
  </xdr:oneCellAnchor>
  <xdr:twoCellAnchor>
    <xdr:from>
      <xdr:col>1</xdr:col>
      <xdr:colOff>38099</xdr:colOff>
      <xdr:row>39</xdr:row>
      <xdr:rowOff>114300</xdr:rowOff>
    </xdr:from>
    <xdr:to>
      <xdr:col>2</xdr:col>
      <xdr:colOff>85724</xdr:colOff>
      <xdr:row>47</xdr:row>
      <xdr:rowOff>9524</xdr:rowOff>
    </xdr:to>
    <xdr:sp macro="" textlink="">
      <xdr:nvSpPr>
        <xdr:cNvPr id="177" name="Rectángulo: esquinas redondeadas 176">
          <a:extLst>
            <a:ext uri="{FF2B5EF4-FFF2-40B4-BE49-F238E27FC236}">
              <a16:creationId xmlns:a16="http://schemas.microsoft.com/office/drawing/2014/main" id="{06DB9EDD-4F40-4D34-8135-3E351360A695}"/>
            </a:ext>
          </a:extLst>
        </xdr:cNvPr>
        <xdr:cNvSpPr/>
      </xdr:nvSpPr>
      <xdr:spPr>
        <a:xfrm>
          <a:off x="38099" y="7724775"/>
          <a:ext cx="809625" cy="2952749"/>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41</xdr:row>
      <xdr:rowOff>371475</xdr:rowOff>
    </xdr:from>
    <xdr:ext cx="800100" cy="375680"/>
    <xdr:sp macro="" textlink="">
      <xdr:nvSpPr>
        <xdr:cNvPr id="179" name="CuadroTexto 178">
          <a:extLst>
            <a:ext uri="{FF2B5EF4-FFF2-40B4-BE49-F238E27FC236}">
              <a16:creationId xmlns:a16="http://schemas.microsoft.com/office/drawing/2014/main" id="{FBA8836F-2A59-4F8B-9C56-A40FC53BC6D9}"/>
            </a:ext>
          </a:extLst>
        </xdr:cNvPr>
        <xdr:cNvSpPr txBox="1"/>
      </xdr:nvSpPr>
      <xdr:spPr>
        <a:xfrm>
          <a:off x="38100" y="8296275"/>
          <a:ext cx="800100" cy="375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RIESGOS Y OPORTUNIDADES</a:t>
          </a:r>
          <a:r>
            <a:rPr lang="es-MX" sz="800" b="1" baseline="0">
              <a:solidFill>
                <a:schemeClr val="bg1"/>
              </a:solidFill>
            </a:rPr>
            <a:t> DEL PROYECTO</a:t>
          </a:r>
          <a:endParaRPr lang="es-MX" sz="800" b="1">
            <a:solidFill>
              <a:schemeClr val="bg1"/>
            </a:solidFill>
          </a:endParaRPr>
        </a:p>
      </xdr:txBody>
    </xdr:sp>
    <xdr:clientData/>
  </xdr:oneCellAnchor>
  <xdr:twoCellAnchor>
    <xdr:from>
      <xdr:col>7</xdr:col>
      <xdr:colOff>0</xdr:colOff>
      <xdr:row>40</xdr:row>
      <xdr:rowOff>0</xdr:rowOff>
    </xdr:from>
    <xdr:to>
      <xdr:col>8</xdr:col>
      <xdr:colOff>47625</xdr:colOff>
      <xdr:row>43</xdr:row>
      <xdr:rowOff>428625</xdr:rowOff>
    </xdr:to>
    <xdr:sp macro="" textlink="">
      <xdr:nvSpPr>
        <xdr:cNvPr id="180" name="Rectángulo: esquinas redondeadas 179">
          <a:extLst>
            <a:ext uri="{FF2B5EF4-FFF2-40B4-BE49-F238E27FC236}">
              <a16:creationId xmlns:a16="http://schemas.microsoft.com/office/drawing/2014/main" id="{CFB4CBDF-5FDB-485F-AE79-70D65D2B5005}"/>
            </a:ext>
          </a:extLst>
        </xdr:cNvPr>
        <xdr:cNvSpPr/>
      </xdr:nvSpPr>
      <xdr:spPr>
        <a:xfrm>
          <a:off x="4381500" y="7734300"/>
          <a:ext cx="809625" cy="153352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9525</xdr:colOff>
      <xdr:row>41</xdr:row>
      <xdr:rowOff>38100</xdr:rowOff>
    </xdr:from>
    <xdr:ext cx="800100" cy="422616"/>
    <xdr:sp macro="" textlink="">
      <xdr:nvSpPr>
        <xdr:cNvPr id="181" name="CuadroTexto 180">
          <a:extLst>
            <a:ext uri="{FF2B5EF4-FFF2-40B4-BE49-F238E27FC236}">
              <a16:creationId xmlns:a16="http://schemas.microsoft.com/office/drawing/2014/main" id="{9F6AE03A-5253-498A-857B-8F324656D5B1}"/>
            </a:ext>
          </a:extLst>
        </xdr:cNvPr>
        <xdr:cNvSpPr txBox="1"/>
      </xdr:nvSpPr>
      <xdr:spPr>
        <a:xfrm>
          <a:off x="4391025" y="7962900"/>
          <a:ext cx="800100" cy="4226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	REQUISITOS</a:t>
          </a:r>
          <a:r>
            <a:rPr lang="es-MX" sz="900" b="1" baseline="0">
              <a:solidFill>
                <a:schemeClr val="bg1"/>
              </a:solidFill>
            </a:rPr>
            <a:t> DE ENTRADA</a:t>
          </a:r>
          <a:endParaRPr lang="es-MX" sz="900" b="1">
            <a:solidFill>
              <a:schemeClr val="bg1"/>
            </a:solidFill>
          </a:endParaRPr>
        </a:p>
      </xdr:txBody>
    </xdr:sp>
    <xdr:clientData/>
  </xdr:oneCellAnchor>
  <xdr:twoCellAnchor>
    <xdr:from>
      <xdr:col>13</xdr:col>
      <xdr:colOff>0</xdr:colOff>
      <xdr:row>40</xdr:row>
      <xdr:rowOff>0</xdr:rowOff>
    </xdr:from>
    <xdr:to>
      <xdr:col>14</xdr:col>
      <xdr:colOff>47625</xdr:colOff>
      <xdr:row>47</xdr:row>
      <xdr:rowOff>28575</xdr:rowOff>
    </xdr:to>
    <xdr:sp macro="" textlink="">
      <xdr:nvSpPr>
        <xdr:cNvPr id="183" name="Rectángulo: esquinas redondeadas 182">
          <a:extLst>
            <a:ext uri="{FF2B5EF4-FFF2-40B4-BE49-F238E27FC236}">
              <a16:creationId xmlns:a16="http://schemas.microsoft.com/office/drawing/2014/main" id="{B229B950-1AD0-47EB-A856-803ADD7E104C}"/>
            </a:ext>
          </a:extLst>
        </xdr:cNvPr>
        <xdr:cNvSpPr/>
      </xdr:nvSpPr>
      <xdr:spPr>
        <a:xfrm>
          <a:off x="8124825" y="2105025"/>
          <a:ext cx="809625" cy="1943100"/>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13</xdr:col>
      <xdr:colOff>9525</xdr:colOff>
      <xdr:row>41</xdr:row>
      <xdr:rowOff>95250</xdr:rowOff>
    </xdr:from>
    <xdr:ext cx="800100" cy="281744"/>
    <xdr:sp macro="" textlink="">
      <xdr:nvSpPr>
        <xdr:cNvPr id="184" name="CuadroTexto 183">
          <a:extLst>
            <a:ext uri="{FF2B5EF4-FFF2-40B4-BE49-F238E27FC236}">
              <a16:creationId xmlns:a16="http://schemas.microsoft.com/office/drawing/2014/main" id="{EAA8EDD0-5186-4D2D-814B-B73440EF668E}"/>
            </a:ext>
          </a:extLst>
        </xdr:cNvPr>
        <xdr:cNvSpPr txBox="1"/>
      </xdr:nvSpPr>
      <xdr:spPr>
        <a:xfrm>
          <a:off x="8362950" y="802005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RESTRICCIONES DEL PROYECTO</a:t>
          </a:r>
        </a:p>
      </xdr:txBody>
    </xdr:sp>
    <xdr:clientData/>
  </xdr:oneCellAnchor>
  <xdr:twoCellAnchor editAs="oneCell">
    <xdr:from>
      <xdr:col>7</xdr:col>
      <xdr:colOff>109055</xdr:colOff>
      <xdr:row>42</xdr:row>
      <xdr:rowOff>416026</xdr:rowOff>
    </xdr:from>
    <xdr:to>
      <xdr:col>7</xdr:col>
      <xdr:colOff>703713</xdr:colOff>
      <xdr:row>43</xdr:row>
      <xdr:rowOff>276225</xdr:rowOff>
    </xdr:to>
    <xdr:pic>
      <xdr:nvPicPr>
        <xdr:cNvPr id="61" name="Imagen 60">
          <a:extLst>
            <a:ext uri="{FF2B5EF4-FFF2-40B4-BE49-F238E27FC236}">
              <a16:creationId xmlns:a16="http://schemas.microsoft.com/office/drawing/2014/main" id="{D0D8C0AF-905E-485B-9BC2-99382A8B6A4F}"/>
            </a:ext>
          </a:extLst>
        </xdr:cNvPr>
        <xdr:cNvPicPr>
          <a:picLocks noChangeAspect="1"/>
        </xdr:cNvPicPr>
      </xdr:nvPicPr>
      <xdr:blipFill>
        <a:blip xmlns:r="http://schemas.openxmlformats.org/officeDocument/2006/relationships" r:embed="rId5" cstate="print">
          <a:lum bright="70000" contrast="-70000"/>
          <a:extLst>
            <a:ext uri="{BEBA8EAE-BF5A-486C-A8C5-ECC9F3942E4B}">
              <a14:imgProps xmlns:a14="http://schemas.microsoft.com/office/drawing/2010/main">
                <a14:imgLayer r:embed="rId6">
                  <a14:imgEffect>
                    <a14:artisticPencilGrayscale/>
                  </a14:imgEffect>
                </a14:imgLayer>
              </a14:imgProps>
            </a:ext>
            <a:ext uri="{28A0092B-C50C-407E-A947-70E740481C1C}">
              <a14:useLocalDpi xmlns:a14="http://schemas.microsoft.com/office/drawing/2010/main" val="0"/>
            </a:ext>
          </a:extLst>
        </a:blip>
        <a:stretch>
          <a:fillRect/>
        </a:stretch>
      </xdr:blipFill>
      <xdr:spPr>
        <a:xfrm>
          <a:off x="4490555" y="8798026"/>
          <a:ext cx="594658" cy="317399"/>
        </a:xfrm>
        <a:prstGeom prst="rect">
          <a:avLst/>
        </a:prstGeom>
      </xdr:spPr>
    </xdr:pic>
    <xdr:clientData/>
  </xdr:twoCellAnchor>
  <xdr:twoCellAnchor>
    <xdr:from>
      <xdr:col>6</xdr:col>
      <xdr:colOff>142875</xdr:colOff>
      <xdr:row>43</xdr:row>
      <xdr:rowOff>447675</xdr:rowOff>
    </xdr:from>
    <xdr:to>
      <xdr:col>8</xdr:col>
      <xdr:colOff>38100</xdr:colOff>
      <xdr:row>47</xdr:row>
      <xdr:rowOff>19050</xdr:rowOff>
    </xdr:to>
    <xdr:sp macro="" textlink="">
      <xdr:nvSpPr>
        <xdr:cNvPr id="186" name="Rectángulo: esquinas redondeadas 185">
          <a:extLst>
            <a:ext uri="{FF2B5EF4-FFF2-40B4-BE49-F238E27FC236}">
              <a16:creationId xmlns:a16="http://schemas.microsoft.com/office/drawing/2014/main" id="{E9BC9F8D-4ABE-4D3F-A38D-5670172B2752}"/>
            </a:ext>
          </a:extLst>
        </xdr:cNvPr>
        <xdr:cNvSpPr/>
      </xdr:nvSpPr>
      <xdr:spPr>
        <a:xfrm>
          <a:off x="4371975" y="9286875"/>
          <a:ext cx="809625" cy="140017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7</xdr:col>
      <xdr:colOff>0</xdr:colOff>
      <xdr:row>44</xdr:row>
      <xdr:rowOff>276225</xdr:rowOff>
    </xdr:from>
    <xdr:ext cx="800100" cy="281744"/>
    <xdr:sp macro="" textlink="">
      <xdr:nvSpPr>
        <xdr:cNvPr id="187" name="CuadroTexto 186">
          <a:extLst>
            <a:ext uri="{FF2B5EF4-FFF2-40B4-BE49-F238E27FC236}">
              <a16:creationId xmlns:a16="http://schemas.microsoft.com/office/drawing/2014/main" id="{CB103BDC-2C3D-4F37-B9DC-3183CCD7BA47}"/>
            </a:ext>
          </a:extLst>
        </xdr:cNvPr>
        <xdr:cNvSpPr txBox="1"/>
      </xdr:nvSpPr>
      <xdr:spPr>
        <a:xfrm>
          <a:off x="4381500" y="9572625"/>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SUPUESTOS DEL PROYECTO</a:t>
          </a:r>
        </a:p>
      </xdr:txBody>
    </xdr:sp>
    <xdr:clientData/>
  </xdr:oneCellAnchor>
  <xdr:twoCellAnchor>
    <xdr:from>
      <xdr:col>1</xdr:col>
      <xdr:colOff>38100</xdr:colOff>
      <xdr:row>47</xdr:row>
      <xdr:rowOff>190500</xdr:rowOff>
    </xdr:from>
    <xdr:to>
      <xdr:col>2</xdr:col>
      <xdr:colOff>28576</xdr:colOff>
      <xdr:row>56</xdr:row>
      <xdr:rowOff>9524</xdr:rowOff>
    </xdr:to>
    <xdr:sp macro="" textlink="">
      <xdr:nvSpPr>
        <xdr:cNvPr id="188" name="Rectángulo: esquinas redondeadas 187">
          <a:extLst>
            <a:ext uri="{FF2B5EF4-FFF2-40B4-BE49-F238E27FC236}">
              <a16:creationId xmlns:a16="http://schemas.microsoft.com/office/drawing/2014/main" id="{6F7E456E-AE26-4D11-8FB6-921625677107}"/>
            </a:ext>
          </a:extLst>
        </xdr:cNvPr>
        <xdr:cNvSpPr/>
      </xdr:nvSpPr>
      <xdr:spPr>
        <a:xfrm>
          <a:off x="38100" y="10858500"/>
          <a:ext cx="752476" cy="1904999"/>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9525</xdr:colOff>
      <xdr:row>49</xdr:row>
      <xdr:rowOff>428625</xdr:rowOff>
    </xdr:from>
    <xdr:ext cx="800100" cy="500906"/>
    <xdr:sp macro="" textlink="">
      <xdr:nvSpPr>
        <xdr:cNvPr id="191" name="CuadroTexto 190">
          <a:extLst>
            <a:ext uri="{FF2B5EF4-FFF2-40B4-BE49-F238E27FC236}">
              <a16:creationId xmlns:a16="http://schemas.microsoft.com/office/drawing/2014/main" id="{F20915FD-BFA9-49D1-9FFA-8434F95A03CB}"/>
            </a:ext>
          </a:extLst>
        </xdr:cNvPr>
        <xdr:cNvSpPr txBox="1"/>
      </xdr:nvSpPr>
      <xdr:spPr>
        <a:xfrm>
          <a:off x="9525" y="11496675"/>
          <a:ext cx="8001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PRINCIPALES</a:t>
          </a:r>
          <a:r>
            <a:rPr lang="es-MX" sz="800" b="1" baseline="0">
              <a:solidFill>
                <a:schemeClr val="bg1"/>
              </a:solidFill>
            </a:rPr>
            <a:t> ACTORES DEL PROYECTO Y SU ROL</a:t>
          </a:r>
          <a:endParaRPr lang="es-MX" sz="800" b="1">
            <a:solidFill>
              <a:schemeClr val="bg1"/>
            </a:solidFill>
          </a:endParaRPr>
        </a:p>
      </xdr:txBody>
    </xdr:sp>
    <xdr:clientData/>
  </xdr:oneCellAnchor>
  <xdr:twoCellAnchor>
    <xdr:from>
      <xdr:col>5</xdr:col>
      <xdr:colOff>209550</xdr:colOff>
      <xdr:row>47</xdr:row>
      <xdr:rowOff>190500</xdr:rowOff>
    </xdr:from>
    <xdr:to>
      <xdr:col>7</xdr:col>
      <xdr:colOff>47626</xdr:colOff>
      <xdr:row>56</xdr:row>
      <xdr:rowOff>9524</xdr:rowOff>
    </xdr:to>
    <xdr:sp macro="" textlink="">
      <xdr:nvSpPr>
        <xdr:cNvPr id="192" name="Rectángulo: esquinas redondeadas 191">
          <a:extLst>
            <a:ext uri="{FF2B5EF4-FFF2-40B4-BE49-F238E27FC236}">
              <a16:creationId xmlns:a16="http://schemas.microsoft.com/office/drawing/2014/main" id="{8C9DB338-92AC-47D7-8F41-7CD1E5B982E2}"/>
            </a:ext>
          </a:extLst>
        </xdr:cNvPr>
        <xdr:cNvSpPr/>
      </xdr:nvSpPr>
      <xdr:spPr>
        <a:xfrm>
          <a:off x="3895725" y="10858500"/>
          <a:ext cx="752476" cy="2457449"/>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5</xdr:col>
      <xdr:colOff>228600</xdr:colOff>
      <xdr:row>49</xdr:row>
      <xdr:rowOff>419100</xdr:rowOff>
    </xdr:from>
    <xdr:ext cx="714375" cy="500906"/>
    <xdr:sp macro="" textlink="">
      <xdr:nvSpPr>
        <xdr:cNvPr id="193" name="CuadroTexto 192">
          <a:extLst>
            <a:ext uri="{FF2B5EF4-FFF2-40B4-BE49-F238E27FC236}">
              <a16:creationId xmlns:a16="http://schemas.microsoft.com/office/drawing/2014/main" id="{8A7D92C3-7123-4BE2-90EA-486E6579D403}"/>
            </a:ext>
          </a:extLst>
        </xdr:cNvPr>
        <xdr:cNvSpPr txBox="1"/>
      </xdr:nvSpPr>
      <xdr:spPr>
        <a:xfrm>
          <a:off x="3914775" y="11487150"/>
          <a:ext cx="714375"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CICLO DE VIDA EN EL CUAL SE EJECUTA EL PROYECTO</a:t>
          </a:r>
        </a:p>
      </xdr:txBody>
    </xdr:sp>
    <xdr:clientData/>
  </xdr:oneCellAnchor>
  <xdr:twoCellAnchor>
    <xdr:from>
      <xdr:col>11</xdr:col>
      <xdr:colOff>0</xdr:colOff>
      <xdr:row>47</xdr:row>
      <xdr:rowOff>133350</xdr:rowOff>
    </xdr:from>
    <xdr:to>
      <xdr:col>18</xdr:col>
      <xdr:colOff>0</xdr:colOff>
      <xdr:row>49</xdr:row>
      <xdr:rowOff>9525</xdr:rowOff>
    </xdr:to>
    <xdr:sp macro="" textlink="">
      <xdr:nvSpPr>
        <xdr:cNvPr id="194" name="Rectángulo: esquinas redondeadas 193">
          <a:extLst>
            <a:ext uri="{FF2B5EF4-FFF2-40B4-BE49-F238E27FC236}">
              <a16:creationId xmlns:a16="http://schemas.microsoft.com/office/drawing/2014/main" id="{042B9853-59AA-4CF9-8143-8F272A67DA70}"/>
            </a:ext>
          </a:extLst>
        </xdr:cNvPr>
        <xdr:cNvSpPr/>
      </xdr:nvSpPr>
      <xdr:spPr>
        <a:xfrm>
          <a:off x="7648575" y="10763250"/>
          <a:ext cx="4743450" cy="247650"/>
        </a:xfrm>
        <a:prstGeom prst="roundRect">
          <a:avLst/>
        </a:prstGeom>
        <a:solidFill>
          <a:srgbClr val="0066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50" b="1"/>
            <a:t>Presupuesto del proyecto 2020</a:t>
          </a:r>
        </a:p>
        <a:p>
          <a:pPr algn="ctr"/>
          <a:endParaRPr lang="es-MX" sz="1050" b="1"/>
        </a:p>
      </xdr:txBody>
    </xdr:sp>
    <xdr:clientData/>
  </xdr:twoCellAnchor>
  <xdr:twoCellAnchor>
    <xdr:from>
      <xdr:col>1</xdr:col>
      <xdr:colOff>66675</xdr:colOff>
      <xdr:row>57</xdr:row>
      <xdr:rowOff>0</xdr:rowOff>
    </xdr:from>
    <xdr:to>
      <xdr:col>2</xdr:col>
      <xdr:colOff>57151</xdr:colOff>
      <xdr:row>68</xdr:row>
      <xdr:rowOff>38100</xdr:rowOff>
    </xdr:to>
    <xdr:sp macro="" textlink="">
      <xdr:nvSpPr>
        <xdr:cNvPr id="195" name="Rectángulo: esquinas redondeadas 194">
          <a:extLst>
            <a:ext uri="{FF2B5EF4-FFF2-40B4-BE49-F238E27FC236}">
              <a16:creationId xmlns:a16="http://schemas.microsoft.com/office/drawing/2014/main" id="{2EDE12EE-92D9-40A4-85DF-255265C75191}"/>
            </a:ext>
          </a:extLst>
        </xdr:cNvPr>
        <xdr:cNvSpPr/>
      </xdr:nvSpPr>
      <xdr:spPr>
        <a:xfrm>
          <a:off x="66675" y="13296900"/>
          <a:ext cx="752476"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76200</xdr:colOff>
      <xdr:row>59</xdr:row>
      <xdr:rowOff>47625</xdr:rowOff>
    </xdr:from>
    <xdr:ext cx="685800" cy="250453"/>
    <xdr:sp macro="" textlink="">
      <xdr:nvSpPr>
        <xdr:cNvPr id="196" name="CuadroTexto 195">
          <a:extLst>
            <a:ext uri="{FF2B5EF4-FFF2-40B4-BE49-F238E27FC236}">
              <a16:creationId xmlns:a16="http://schemas.microsoft.com/office/drawing/2014/main" id="{C32ED96B-8DC8-4830-9EE2-CD0AFD350B5F}"/>
            </a:ext>
          </a:extLst>
        </xdr:cNvPr>
        <xdr:cNvSpPr txBox="1"/>
      </xdr:nvSpPr>
      <xdr:spPr>
        <a:xfrm>
          <a:off x="76200" y="13744575"/>
          <a:ext cx="6858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INDICADORES DEL PROYECTO</a:t>
          </a:r>
        </a:p>
      </xdr:txBody>
    </xdr:sp>
    <xdr:clientData/>
  </xdr:oneCellAnchor>
  <xdr:twoCellAnchor>
    <xdr:from>
      <xdr:col>9</xdr:col>
      <xdr:colOff>371475</xdr:colOff>
      <xdr:row>56</xdr:row>
      <xdr:rowOff>114300</xdr:rowOff>
    </xdr:from>
    <xdr:to>
      <xdr:col>11</xdr:col>
      <xdr:colOff>1</xdr:colOff>
      <xdr:row>68</xdr:row>
      <xdr:rowOff>28575</xdr:rowOff>
    </xdr:to>
    <xdr:sp macro="" textlink="">
      <xdr:nvSpPr>
        <xdr:cNvPr id="207" name="Rectángulo: esquinas redondeadas 206">
          <a:extLst>
            <a:ext uri="{FF2B5EF4-FFF2-40B4-BE49-F238E27FC236}">
              <a16:creationId xmlns:a16="http://schemas.microsoft.com/office/drawing/2014/main" id="{825A9905-E8F5-4D72-9740-B80FDD502869}"/>
            </a:ext>
          </a:extLst>
        </xdr:cNvPr>
        <xdr:cNvSpPr/>
      </xdr:nvSpPr>
      <xdr:spPr>
        <a:xfrm>
          <a:off x="6686550" y="13287375"/>
          <a:ext cx="80010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14</xdr:col>
      <xdr:colOff>161925</xdr:colOff>
      <xdr:row>56</xdr:row>
      <xdr:rowOff>104775</xdr:rowOff>
    </xdr:from>
    <xdr:to>
      <xdr:col>16</xdr:col>
      <xdr:colOff>9526</xdr:colOff>
      <xdr:row>68</xdr:row>
      <xdr:rowOff>19050</xdr:rowOff>
    </xdr:to>
    <xdr:sp macro="" textlink="">
      <xdr:nvSpPr>
        <xdr:cNvPr id="208" name="Rectángulo: esquinas redondeadas 207">
          <a:extLst>
            <a:ext uri="{FF2B5EF4-FFF2-40B4-BE49-F238E27FC236}">
              <a16:creationId xmlns:a16="http://schemas.microsoft.com/office/drawing/2014/main" id="{CD8FA6F2-34A5-42AD-8D27-F6DC8136A206}"/>
            </a:ext>
          </a:extLst>
        </xdr:cNvPr>
        <xdr:cNvSpPr/>
      </xdr:nvSpPr>
      <xdr:spPr>
        <a:xfrm>
          <a:off x="9915525" y="13277850"/>
          <a:ext cx="781051" cy="2238375"/>
        </a:xfrm>
        <a:prstGeom prst="round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9</xdr:col>
      <xdr:colOff>381000</xdr:colOff>
      <xdr:row>59</xdr:row>
      <xdr:rowOff>57150</xdr:rowOff>
    </xdr:from>
    <xdr:ext cx="762000" cy="500906"/>
    <xdr:sp macro="" textlink="">
      <xdr:nvSpPr>
        <xdr:cNvPr id="209" name="CuadroTexto 208">
          <a:extLst>
            <a:ext uri="{FF2B5EF4-FFF2-40B4-BE49-F238E27FC236}">
              <a16:creationId xmlns:a16="http://schemas.microsoft.com/office/drawing/2014/main" id="{652AF32A-15D8-4775-875D-30508C62748C}"/>
            </a:ext>
          </a:extLst>
        </xdr:cNvPr>
        <xdr:cNvSpPr txBox="1"/>
      </xdr:nvSpPr>
      <xdr:spPr>
        <a:xfrm>
          <a:off x="6696075" y="13754100"/>
          <a:ext cx="762000" cy="50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TIPO</a:t>
          </a:r>
          <a:r>
            <a:rPr lang="es-MX" sz="800" b="1" baseline="0">
              <a:solidFill>
                <a:schemeClr val="bg1"/>
              </a:solidFill>
            </a:rPr>
            <a:t> DE PROYECTO DE INVERSIÓN SOCIAL</a:t>
          </a:r>
          <a:endParaRPr lang="es-MX" sz="800" b="1">
            <a:solidFill>
              <a:schemeClr val="bg1"/>
            </a:solidFill>
          </a:endParaRPr>
        </a:p>
      </xdr:txBody>
    </xdr:sp>
    <xdr:clientData/>
  </xdr:oneCellAnchor>
  <xdr:oneCellAnchor>
    <xdr:from>
      <xdr:col>14</xdr:col>
      <xdr:colOff>180975</xdr:colOff>
      <xdr:row>59</xdr:row>
      <xdr:rowOff>76200</xdr:rowOff>
    </xdr:from>
    <xdr:ext cx="742950" cy="125227"/>
    <xdr:sp macro="" textlink="">
      <xdr:nvSpPr>
        <xdr:cNvPr id="210" name="CuadroTexto 209">
          <a:extLst>
            <a:ext uri="{FF2B5EF4-FFF2-40B4-BE49-F238E27FC236}">
              <a16:creationId xmlns:a16="http://schemas.microsoft.com/office/drawing/2014/main" id="{DAD2CD42-E8DF-4E80-8B57-6FD88003B76A}"/>
            </a:ext>
          </a:extLst>
        </xdr:cNvPr>
        <xdr:cNvSpPr txBox="1"/>
      </xdr:nvSpPr>
      <xdr:spPr>
        <a:xfrm>
          <a:off x="9934575" y="13773150"/>
          <a:ext cx="742950"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800" b="1">
              <a:solidFill>
                <a:schemeClr val="bg1"/>
              </a:solidFill>
            </a:rPr>
            <a:t>OBSERVACIONES</a:t>
          </a:r>
        </a:p>
      </xdr:txBody>
    </xdr:sp>
    <xdr:clientData/>
  </xdr:oneCellAnchor>
  <xdr:twoCellAnchor editAs="oneCell">
    <xdr:from>
      <xdr:col>4</xdr:col>
      <xdr:colOff>581025</xdr:colOff>
      <xdr:row>0</xdr:row>
      <xdr:rowOff>28575</xdr:rowOff>
    </xdr:from>
    <xdr:to>
      <xdr:col>6</xdr:col>
      <xdr:colOff>64618</xdr:colOff>
      <xdr:row>0</xdr:row>
      <xdr:rowOff>689317</xdr:rowOff>
    </xdr:to>
    <xdr:pic>
      <xdr:nvPicPr>
        <xdr:cNvPr id="211" name="Picture 2" descr="Resultado de imagen de hocol">
          <a:extLst>
            <a:ext uri="{FF2B5EF4-FFF2-40B4-BE49-F238E27FC236}">
              <a16:creationId xmlns:a16="http://schemas.microsoft.com/office/drawing/2014/main" id="{9179AE79-4226-425A-B0E6-D3AEA77EBED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362325" y="28575"/>
          <a:ext cx="1150468" cy="66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149174</xdr:colOff>
      <xdr:row>64</xdr:row>
      <xdr:rowOff>104775</xdr:rowOff>
    </xdr:from>
    <xdr:to>
      <xdr:col>1</xdr:col>
      <xdr:colOff>742798</xdr:colOff>
      <xdr:row>67</xdr:row>
      <xdr:rowOff>76200</xdr:rowOff>
    </xdr:to>
    <xdr:pic>
      <xdr:nvPicPr>
        <xdr:cNvPr id="125" name="Imagen 124">
          <a:extLst>
            <a:ext uri="{FF2B5EF4-FFF2-40B4-BE49-F238E27FC236}">
              <a16:creationId xmlns:a16="http://schemas.microsoft.com/office/drawing/2014/main" id="{0FFFC2CD-6984-49C4-8038-9C5AAB4DD18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11099" y="14763750"/>
          <a:ext cx="593624" cy="571500"/>
        </a:xfrm>
        <a:prstGeom prst="rect">
          <a:avLst/>
        </a:prstGeom>
      </xdr:spPr>
    </xdr:pic>
    <xdr:clientData/>
  </xdr:twoCellAnchor>
  <xdr:twoCellAnchor editAs="oneCell">
    <xdr:from>
      <xdr:col>1</xdr:col>
      <xdr:colOff>106275</xdr:colOff>
      <xdr:row>53</xdr:row>
      <xdr:rowOff>152642</xdr:rowOff>
    </xdr:from>
    <xdr:to>
      <xdr:col>1</xdr:col>
      <xdr:colOff>723900</xdr:colOff>
      <xdr:row>54</xdr:row>
      <xdr:rowOff>291018</xdr:rowOff>
    </xdr:to>
    <xdr:pic>
      <xdr:nvPicPr>
        <xdr:cNvPr id="129" name="Imagen 128">
          <a:extLst>
            <a:ext uri="{FF2B5EF4-FFF2-40B4-BE49-F238E27FC236}">
              <a16:creationId xmlns:a16="http://schemas.microsoft.com/office/drawing/2014/main" id="{D2509C01-E02E-4565-AE57-79F0D04EDDC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68200" y="12373217"/>
          <a:ext cx="617625" cy="614626"/>
        </a:xfrm>
        <a:prstGeom prst="rect">
          <a:avLst/>
        </a:prstGeom>
      </xdr:spPr>
    </xdr:pic>
    <xdr:clientData/>
  </xdr:twoCellAnchor>
  <xdr:twoCellAnchor editAs="oneCell">
    <xdr:from>
      <xdr:col>13</xdr:col>
      <xdr:colOff>104775</xdr:colOff>
      <xdr:row>45</xdr:row>
      <xdr:rowOff>181584</xdr:rowOff>
    </xdr:from>
    <xdr:to>
      <xdr:col>13</xdr:col>
      <xdr:colOff>690650</xdr:colOff>
      <xdr:row>46</xdr:row>
      <xdr:rowOff>292094</xdr:rowOff>
    </xdr:to>
    <xdr:pic>
      <xdr:nvPicPr>
        <xdr:cNvPr id="121" name="Imagen 120">
          <a:extLst>
            <a:ext uri="{FF2B5EF4-FFF2-40B4-BE49-F238E27FC236}">
              <a16:creationId xmlns:a16="http://schemas.microsoft.com/office/drawing/2014/main" id="{3C2884EF-6D02-4A1F-89B9-64E06FD947A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258300" y="9897084"/>
          <a:ext cx="585875" cy="567710"/>
        </a:xfrm>
        <a:prstGeom prst="rect">
          <a:avLst/>
        </a:prstGeom>
      </xdr:spPr>
    </xdr:pic>
    <xdr:clientData/>
  </xdr:twoCellAnchor>
  <xdr:twoCellAnchor editAs="oneCell">
    <xdr:from>
      <xdr:col>5</xdr:col>
      <xdr:colOff>276225</xdr:colOff>
      <xdr:row>53</xdr:row>
      <xdr:rowOff>268555</xdr:rowOff>
    </xdr:from>
    <xdr:to>
      <xdr:col>6</xdr:col>
      <xdr:colOff>74345</xdr:colOff>
      <xdr:row>55</xdr:row>
      <xdr:rowOff>47625</xdr:rowOff>
    </xdr:to>
    <xdr:pic>
      <xdr:nvPicPr>
        <xdr:cNvPr id="137" name="Imagen 136">
          <a:extLst>
            <a:ext uri="{FF2B5EF4-FFF2-40B4-BE49-F238E27FC236}">
              <a16:creationId xmlns:a16="http://schemas.microsoft.com/office/drawing/2014/main" id="{82720601-4018-4839-BB56-B52C8949AC7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124325" y="12489130"/>
          <a:ext cx="560120" cy="560120"/>
        </a:xfrm>
        <a:prstGeom prst="rect">
          <a:avLst/>
        </a:prstGeom>
      </xdr:spPr>
    </xdr:pic>
    <xdr:clientData/>
  </xdr:twoCellAnchor>
  <xdr:twoCellAnchor editAs="oneCell">
    <xdr:from>
      <xdr:col>11</xdr:col>
      <xdr:colOff>990599</xdr:colOff>
      <xdr:row>47</xdr:row>
      <xdr:rowOff>180661</xdr:rowOff>
    </xdr:from>
    <xdr:to>
      <xdr:col>12</xdr:col>
      <xdr:colOff>119172</xdr:colOff>
      <xdr:row>49</xdr:row>
      <xdr:rowOff>293317</xdr:rowOff>
    </xdr:to>
    <xdr:pic>
      <xdr:nvPicPr>
        <xdr:cNvPr id="139" name="Imagen 138">
          <a:extLst>
            <a:ext uri="{FF2B5EF4-FFF2-40B4-BE49-F238E27FC236}">
              <a16:creationId xmlns:a16="http://schemas.microsoft.com/office/drawing/2014/main" id="{E18A0341-817B-439B-8E96-A015BFCAC6A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639174" y="10810561"/>
          <a:ext cx="481123" cy="484131"/>
        </a:xfrm>
        <a:prstGeom prst="rect">
          <a:avLst/>
        </a:prstGeom>
      </xdr:spPr>
    </xdr:pic>
    <xdr:clientData/>
  </xdr:twoCellAnchor>
  <xdr:twoCellAnchor editAs="oneCell">
    <xdr:from>
      <xdr:col>9</xdr:col>
      <xdr:colOff>480590</xdr:colOff>
      <xdr:row>63</xdr:row>
      <xdr:rowOff>171449</xdr:rowOff>
    </xdr:from>
    <xdr:to>
      <xdr:col>10</xdr:col>
      <xdr:colOff>161925</xdr:colOff>
      <xdr:row>67</xdr:row>
      <xdr:rowOff>110380</xdr:rowOff>
    </xdr:to>
    <xdr:pic>
      <xdr:nvPicPr>
        <xdr:cNvPr id="131" name="Imagen 130">
          <a:extLst>
            <a:ext uri="{FF2B5EF4-FFF2-40B4-BE49-F238E27FC236}">
              <a16:creationId xmlns:a16="http://schemas.microsoft.com/office/drawing/2014/main" id="{4DEA54FB-B3C3-4E4B-9506-C43713B50F6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957590" y="14630399"/>
          <a:ext cx="652885" cy="739031"/>
        </a:xfrm>
        <a:prstGeom prst="rect">
          <a:avLst/>
        </a:prstGeom>
      </xdr:spPr>
    </xdr:pic>
    <xdr:clientData/>
  </xdr:twoCellAnchor>
  <xdr:twoCellAnchor editAs="oneCell">
    <xdr:from>
      <xdr:col>14</xdr:col>
      <xdr:colOff>270601</xdr:colOff>
      <xdr:row>64</xdr:row>
      <xdr:rowOff>766</xdr:rowOff>
    </xdr:from>
    <xdr:to>
      <xdr:col>15</xdr:col>
      <xdr:colOff>38100</xdr:colOff>
      <xdr:row>67</xdr:row>
      <xdr:rowOff>115604</xdr:rowOff>
    </xdr:to>
    <xdr:pic>
      <xdr:nvPicPr>
        <xdr:cNvPr id="127" name="Imagen 126">
          <a:extLst>
            <a:ext uri="{FF2B5EF4-FFF2-40B4-BE49-F238E27FC236}">
              <a16:creationId xmlns:a16="http://schemas.microsoft.com/office/drawing/2014/main" id="{61ABE514-9E66-44FD-81A6-C35E37766E8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186126" y="14659741"/>
          <a:ext cx="548549" cy="714913"/>
        </a:xfrm>
        <a:prstGeom prst="rect">
          <a:avLst/>
        </a:prstGeom>
      </xdr:spPr>
    </xdr:pic>
    <xdr:clientData/>
  </xdr:twoCellAnchor>
  <xdr:twoCellAnchor editAs="oneCell">
    <xdr:from>
      <xdr:col>1</xdr:col>
      <xdr:colOff>76199</xdr:colOff>
      <xdr:row>27</xdr:row>
      <xdr:rowOff>28576</xdr:rowOff>
    </xdr:from>
    <xdr:to>
      <xdr:col>1</xdr:col>
      <xdr:colOff>691340</xdr:colOff>
      <xdr:row>30</xdr:row>
      <xdr:rowOff>76320</xdr:rowOff>
    </xdr:to>
    <xdr:pic>
      <xdr:nvPicPr>
        <xdr:cNvPr id="135" name="Imagen 134">
          <a:extLst>
            <a:ext uri="{FF2B5EF4-FFF2-40B4-BE49-F238E27FC236}">
              <a16:creationId xmlns:a16="http://schemas.microsoft.com/office/drawing/2014/main" id="{61752E39-F75C-4249-92FE-BEBF5251DD0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38124" y="5657851"/>
          <a:ext cx="615141" cy="619244"/>
        </a:xfrm>
        <a:prstGeom prst="rect">
          <a:avLst/>
        </a:prstGeom>
      </xdr:spPr>
    </xdr:pic>
    <xdr:clientData/>
  </xdr:twoCellAnchor>
  <xdr:twoCellAnchor editAs="oneCell">
    <xdr:from>
      <xdr:col>13</xdr:col>
      <xdr:colOff>114299</xdr:colOff>
      <xdr:row>14</xdr:row>
      <xdr:rowOff>126574</xdr:rowOff>
    </xdr:from>
    <xdr:to>
      <xdr:col>13</xdr:col>
      <xdr:colOff>733424</xdr:colOff>
      <xdr:row>17</xdr:row>
      <xdr:rowOff>174199</xdr:rowOff>
    </xdr:to>
    <xdr:pic>
      <xdr:nvPicPr>
        <xdr:cNvPr id="141" name="Imagen 140">
          <a:extLst>
            <a:ext uri="{FF2B5EF4-FFF2-40B4-BE49-F238E27FC236}">
              <a16:creationId xmlns:a16="http://schemas.microsoft.com/office/drawing/2014/main" id="{E2755075-55F9-4EA7-A84F-75E54A870B1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267824" y="3336499"/>
          <a:ext cx="619125" cy="619125"/>
        </a:xfrm>
        <a:prstGeom prst="rect">
          <a:avLst/>
        </a:prstGeom>
      </xdr:spPr>
    </xdr:pic>
    <xdr:clientData/>
  </xdr:twoCellAnchor>
  <xdr:twoCellAnchor editAs="oneCell">
    <xdr:from>
      <xdr:col>13</xdr:col>
      <xdr:colOff>136071</xdr:colOff>
      <xdr:row>26</xdr:row>
      <xdr:rowOff>68036</xdr:rowOff>
    </xdr:from>
    <xdr:to>
      <xdr:col>13</xdr:col>
      <xdr:colOff>679177</xdr:colOff>
      <xdr:row>30</xdr:row>
      <xdr:rowOff>33195</xdr:rowOff>
    </xdr:to>
    <xdr:pic>
      <xdr:nvPicPr>
        <xdr:cNvPr id="212" name="Imagen 211">
          <a:extLst>
            <a:ext uri="{FF2B5EF4-FFF2-40B4-BE49-F238E27FC236}">
              <a16:creationId xmlns:a16="http://schemas.microsoft.com/office/drawing/2014/main" id="{E8F67718-5A20-41F7-8B59-AF87E9B6ABA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280071" y="5510893"/>
          <a:ext cx="543106" cy="727159"/>
        </a:xfrm>
        <a:prstGeom prst="rect">
          <a:avLst/>
        </a:prstGeom>
      </xdr:spPr>
    </xdr:pic>
    <xdr:clientData/>
  </xdr:twoCellAnchor>
  <xdr:twoCellAnchor editAs="oneCell">
    <xdr:from>
      <xdr:col>1</xdr:col>
      <xdr:colOff>51376</xdr:colOff>
      <xdr:row>45</xdr:row>
      <xdr:rowOff>203689</xdr:rowOff>
    </xdr:from>
    <xdr:to>
      <xdr:col>2</xdr:col>
      <xdr:colOff>57571</xdr:colOff>
      <xdr:row>46</xdr:row>
      <xdr:rowOff>308550</xdr:rowOff>
    </xdr:to>
    <xdr:pic>
      <xdr:nvPicPr>
        <xdr:cNvPr id="143" name="Imagen 142">
          <a:extLst>
            <a:ext uri="{FF2B5EF4-FFF2-40B4-BE49-F238E27FC236}">
              <a16:creationId xmlns:a16="http://schemas.microsoft.com/office/drawing/2014/main" id="{E6CDA664-BF83-4047-9265-80C9ACEAFC59}"/>
            </a:ext>
          </a:extLst>
        </xdr:cNvPr>
        <xdr:cNvPicPr>
          <a:picLocks noChangeAspect="1"/>
        </xdr:cNvPicPr>
      </xdr:nvPicPr>
      <xdr:blipFill>
        <a:blip xmlns:r="http://schemas.openxmlformats.org/officeDocument/2006/relationships" r:embed="rId17" cstate="print">
          <a:extLst>
            <a:ext uri="{BEBA8EAE-BF5A-486C-A8C5-ECC9F3942E4B}">
              <a14:imgProps xmlns:a14="http://schemas.microsoft.com/office/drawing/2010/main">
                <a14:imgLayer r:embed="rId18">
                  <a14:imgEffect>
                    <a14:artisticPencilSketch/>
                  </a14:imgEffect>
                </a14:imgLayer>
              </a14:imgProps>
            </a:ext>
            <a:ext uri="{28A0092B-C50C-407E-A947-70E740481C1C}">
              <a14:useLocalDpi xmlns:a14="http://schemas.microsoft.com/office/drawing/2010/main" val="0"/>
            </a:ext>
          </a:extLst>
        </a:blip>
        <a:stretch>
          <a:fillRect/>
        </a:stretch>
      </xdr:blipFill>
      <xdr:spPr>
        <a:xfrm>
          <a:off x="214662" y="9905582"/>
          <a:ext cx="768195" cy="567504"/>
        </a:xfrm>
        <a:prstGeom prst="rect">
          <a:avLst/>
        </a:prstGeom>
      </xdr:spPr>
    </xdr:pic>
    <xdr:clientData/>
  </xdr:twoCellAnchor>
  <xdr:twoCellAnchor editAs="oneCell">
    <xdr:from>
      <xdr:col>7</xdr:col>
      <xdr:colOff>136071</xdr:colOff>
      <xdr:row>14</xdr:row>
      <xdr:rowOff>108857</xdr:rowOff>
    </xdr:from>
    <xdr:to>
      <xdr:col>7</xdr:col>
      <xdr:colOff>696191</xdr:colOff>
      <xdr:row>17</xdr:row>
      <xdr:rowOff>86591</xdr:rowOff>
    </xdr:to>
    <xdr:pic>
      <xdr:nvPicPr>
        <xdr:cNvPr id="213" name="Imagen 212">
          <a:extLst>
            <a:ext uri="{FF2B5EF4-FFF2-40B4-BE49-F238E27FC236}">
              <a16:creationId xmlns:a16="http://schemas.microsoft.com/office/drawing/2014/main" id="{292A5BC5-F411-4C46-A6DC-1140F40BA52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898571" y="3320143"/>
          <a:ext cx="560120" cy="549234"/>
        </a:xfrm>
        <a:prstGeom prst="rect">
          <a:avLst/>
        </a:prstGeom>
      </xdr:spPr>
    </xdr:pic>
    <xdr:clientData/>
  </xdr:twoCellAnchor>
  <xdr:twoCellAnchor editAs="oneCell">
    <xdr:from>
      <xdr:col>7</xdr:col>
      <xdr:colOff>56326</xdr:colOff>
      <xdr:row>45</xdr:row>
      <xdr:rowOff>272143</xdr:rowOff>
    </xdr:from>
    <xdr:to>
      <xdr:col>8</xdr:col>
      <xdr:colOff>25460</xdr:colOff>
      <xdr:row>46</xdr:row>
      <xdr:rowOff>350225</xdr:rowOff>
    </xdr:to>
    <xdr:pic>
      <xdr:nvPicPr>
        <xdr:cNvPr id="123" name="Imagen 122">
          <a:extLst>
            <a:ext uri="{FF2B5EF4-FFF2-40B4-BE49-F238E27FC236}">
              <a16:creationId xmlns:a16="http://schemas.microsoft.com/office/drawing/2014/main" id="{D26894BD-BBED-4A01-9573-3DD0A2631CC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818826" y="9974036"/>
          <a:ext cx="731134" cy="540725"/>
        </a:xfrm>
        <a:prstGeom prst="rect">
          <a:avLst/>
        </a:prstGeom>
      </xdr:spPr>
    </xdr:pic>
    <xdr:clientData/>
  </xdr:twoCellAnchor>
  <xdr:twoCellAnchor>
    <xdr:from>
      <xdr:col>1</xdr:col>
      <xdr:colOff>38099</xdr:colOff>
      <xdr:row>7</xdr:row>
      <xdr:rowOff>171449</xdr:rowOff>
    </xdr:from>
    <xdr:to>
      <xdr:col>2</xdr:col>
      <xdr:colOff>85724</xdr:colOff>
      <xdr:row>18</xdr:row>
      <xdr:rowOff>9524</xdr:rowOff>
    </xdr:to>
    <xdr:sp macro="" textlink="">
      <xdr:nvSpPr>
        <xdr:cNvPr id="57" name="Rectángulo: esquinas redondeadas 56">
          <a:extLst>
            <a:ext uri="{FF2B5EF4-FFF2-40B4-BE49-F238E27FC236}">
              <a16:creationId xmlns:a16="http://schemas.microsoft.com/office/drawing/2014/main" id="{2E3E906C-3CFE-480F-A147-041FA0317A55}"/>
            </a:ext>
          </a:extLst>
        </xdr:cNvPr>
        <xdr:cNvSpPr/>
      </xdr:nvSpPr>
      <xdr:spPr>
        <a:xfrm>
          <a:off x="200024" y="2038349"/>
          <a:ext cx="809625" cy="1952625"/>
        </a:xfrm>
        <a:prstGeom prst="roundRect">
          <a:avLst/>
        </a:prstGeom>
        <a:solidFill>
          <a:srgbClr val="1F496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xdr:col>
      <xdr:colOff>38100</xdr:colOff>
      <xdr:row>9</xdr:row>
      <xdr:rowOff>104775</xdr:rowOff>
    </xdr:from>
    <xdr:ext cx="800100" cy="281744"/>
    <xdr:sp macro="" textlink="">
      <xdr:nvSpPr>
        <xdr:cNvPr id="58" name="CuadroTexto 57">
          <a:extLst>
            <a:ext uri="{FF2B5EF4-FFF2-40B4-BE49-F238E27FC236}">
              <a16:creationId xmlns:a16="http://schemas.microsoft.com/office/drawing/2014/main" id="{3A537104-6D6A-4491-9C5B-D49E8D7B67FF}"/>
            </a:ext>
          </a:extLst>
        </xdr:cNvPr>
        <xdr:cNvSpPr txBox="1"/>
      </xdr:nvSpPr>
      <xdr:spPr>
        <a:xfrm>
          <a:off x="200025" y="2362200"/>
          <a:ext cx="8001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MX" sz="900" b="1">
              <a:solidFill>
                <a:schemeClr val="bg1"/>
              </a:solidFill>
            </a:rPr>
            <a:t>JUSTIFICACIÓN DEL PROYECTO</a:t>
          </a:r>
        </a:p>
      </xdr:txBody>
    </xdr:sp>
    <xdr:clientData/>
  </xdr:oneCellAnchor>
</xdr:wsDr>
</file>

<file path=xl/persons/person.xml><?xml version="1.0" encoding="utf-8"?>
<personList xmlns="http://schemas.microsoft.com/office/spreadsheetml/2018/threadedcomments" xmlns:x="http://schemas.openxmlformats.org/spreadsheetml/2006/main">
  <person displayName="JAIME ARTURO RAMIREZ" id="{976C240C-0FB0-4946-9E87-16310814FD99}" userId="60a5996fa5bd5176" providerId="Windows Liv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3" dT="2019-09-30T02:55:56.70" personId="{976C240C-0FB0-4946-9E87-16310814FD99}" id="{8B6B2C81-534E-4200-A553-B438706D65FE}">
    <text>Incluye servicio internet. Coordinación y movilidad está prorrateado por todos los rubros.</text>
  </threadedComment>
  <threadedComment ref="C23" dT="2019-09-30T02:50:00.27" personId="{976C240C-0FB0-4946-9E87-16310814FD99}" id="{E4E57DE1-9E78-4086-8A69-39DCF02A57A4}">
    <text>Brigadas de salud</text>
  </threadedComment>
  <threadedComment ref="C24" dT="2019-09-30T02:49:23.98" personId="{976C240C-0FB0-4946-9E87-16310814FD99}" id="{64889C46-3847-44AA-A00D-77154500EECD}">
    <text>Psicóloga</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9A41F-C1BB-43A2-935D-B8314FD9AEA6}">
  <dimension ref="A1"/>
  <sheetViews>
    <sheetView showGridLines="0" zoomScale="30" zoomScaleNormal="30" workbookViewId="0">
      <selection activeCell="N61" sqref="A1:N61"/>
    </sheetView>
  </sheetViews>
  <sheetFormatPr baseColWidth="10" defaultRowHeight="15" x14ac:dyDescent="0.25"/>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592CB-986C-4229-9FCE-9F4A4D032E8C}">
  <sheetPr>
    <pageSetUpPr fitToPage="1"/>
  </sheetPr>
  <dimension ref="A1:X69"/>
  <sheetViews>
    <sheetView showGridLines="0" topLeftCell="A21" zoomScaleNormal="100" workbookViewId="0">
      <selection sqref="A1:S31"/>
    </sheetView>
  </sheetViews>
  <sheetFormatPr baseColWidth="10" defaultRowHeight="15" x14ac:dyDescent="0.25"/>
  <cols>
    <col min="1" max="1" width="2.42578125" customWidth="1"/>
    <col min="3" max="3" width="15.5703125" customWidth="1"/>
    <col min="4" max="4" width="14.7109375" customWidth="1"/>
    <col min="5" max="5" width="13.5703125" customWidth="1"/>
    <col min="7" max="7" width="2.28515625" customWidth="1"/>
    <col min="9" max="9" width="14.28515625" customWidth="1"/>
    <col min="10" max="10" width="14.5703125" customWidth="1"/>
    <col min="11" max="11" width="3" customWidth="1"/>
    <col min="12" max="12" width="20.28515625" customWidth="1"/>
    <col min="13" max="13" width="2.28515625" customWidth="1"/>
    <col min="15" max="15" width="11.7109375" customWidth="1"/>
    <col min="16" max="16" width="2.28515625" customWidth="1"/>
    <col min="17" max="17" width="11.7109375" customWidth="1"/>
    <col min="19" max="19" width="1.85546875" customWidth="1"/>
  </cols>
  <sheetData>
    <row r="1" spans="1:19" ht="57" customHeight="1" x14ac:dyDescent="0.25">
      <c r="A1" s="24"/>
      <c r="B1" s="230" t="s">
        <v>71</v>
      </c>
      <c r="C1" s="230"/>
      <c r="D1" s="230"/>
      <c r="E1" s="230"/>
      <c r="F1" s="230"/>
      <c r="G1" s="230"/>
      <c r="H1" s="230"/>
      <c r="I1" s="230"/>
      <c r="J1" s="230"/>
      <c r="K1" s="230"/>
      <c r="L1" s="230"/>
      <c r="M1" s="230"/>
      <c r="N1" s="230"/>
      <c r="O1" s="230"/>
      <c r="P1" s="230"/>
      <c r="Q1" s="230"/>
      <c r="R1" s="230"/>
      <c r="S1" s="231"/>
    </row>
    <row r="2" spans="1:19" x14ac:dyDescent="0.25">
      <c r="A2" s="16"/>
      <c r="B2" s="5"/>
      <c r="C2" s="5"/>
      <c r="D2" s="5"/>
      <c r="E2" s="5"/>
      <c r="F2" s="5"/>
      <c r="G2" s="5"/>
      <c r="H2" s="5"/>
      <c r="I2" s="5"/>
      <c r="J2" s="5"/>
      <c r="K2" s="5"/>
      <c r="L2" s="5"/>
      <c r="M2" s="5"/>
      <c r="N2" s="5"/>
      <c r="O2" s="5"/>
      <c r="P2" s="5"/>
      <c r="Q2" s="5"/>
      <c r="R2" s="5"/>
      <c r="S2" s="17"/>
    </row>
    <row r="3" spans="1:19" x14ac:dyDescent="0.25">
      <c r="A3" s="16"/>
      <c r="B3" s="74" t="s">
        <v>546</v>
      </c>
      <c r="C3" s="5"/>
      <c r="D3" s="5"/>
      <c r="E3" s="5"/>
      <c r="F3" s="5"/>
      <c r="G3" s="5"/>
      <c r="H3" s="5"/>
      <c r="I3" s="5"/>
      <c r="J3" s="5"/>
      <c r="K3" s="5"/>
      <c r="L3" s="5"/>
      <c r="M3" s="5"/>
      <c r="N3" s="5"/>
      <c r="O3" s="5"/>
      <c r="P3" s="5"/>
      <c r="Q3" s="5"/>
      <c r="R3" s="5"/>
      <c r="S3" s="17"/>
    </row>
    <row r="4" spans="1:19" ht="15" customHeight="1" x14ac:dyDescent="0.25">
      <c r="A4" s="16"/>
      <c r="B4" s="74" t="s">
        <v>198</v>
      </c>
      <c r="C4" s="5"/>
      <c r="D4" s="5"/>
      <c r="E4" s="5"/>
      <c r="F4" s="5"/>
      <c r="G4" s="232" t="s">
        <v>0</v>
      </c>
      <c r="H4" s="232"/>
      <c r="I4" s="232"/>
      <c r="J4" s="232"/>
      <c r="K4" s="232"/>
      <c r="L4" s="232"/>
      <c r="M4" s="232"/>
      <c r="N4" s="232"/>
      <c r="O4" s="232"/>
      <c r="P4" s="232"/>
      <c r="Q4" s="232"/>
      <c r="R4" s="233"/>
      <c r="S4" s="17"/>
    </row>
    <row r="5" spans="1:19" ht="15" customHeight="1" x14ac:dyDescent="0.25">
      <c r="A5" s="16"/>
      <c r="B5" s="5"/>
      <c r="C5" s="5"/>
      <c r="D5" s="5"/>
      <c r="E5" s="5"/>
      <c r="F5" s="5"/>
      <c r="G5" s="232"/>
      <c r="H5" s="232"/>
      <c r="I5" s="232"/>
      <c r="J5" s="232"/>
      <c r="K5" s="232"/>
      <c r="L5" s="232"/>
      <c r="M5" s="232"/>
      <c r="N5" s="232"/>
      <c r="O5" s="232"/>
      <c r="P5" s="232"/>
      <c r="Q5" s="232"/>
      <c r="R5" s="233"/>
      <c r="S5" s="17"/>
    </row>
    <row r="6" spans="1:19" x14ac:dyDescent="0.25">
      <c r="A6" s="16"/>
      <c r="B6" s="5"/>
      <c r="C6" s="5"/>
      <c r="D6" s="5"/>
      <c r="E6" s="5"/>
      <c r="F6" s="5"/>
      <c r="G6" s="5"/>
      <c r="H6" s="5"/>
      <c r="I6" s="5"/>
      <c r="J6" s="5"/>
      <c r="K6" s="5"/>
      <c r="L6" s="5"/>
      <c r="M6" s="5"/>
      <c r="N6" s="5"/>
      <c r="O6" s="5"/>
      <c r="P6" s="5"/>
      <c r="Q6" s="5"/>
      <c r="R6" s="5"/>
      <c r="S6" s="17"/>
    </row>
    <row r="7" spans="1:19" x14ac:dyDescent="0.25">
      <c r="A7" s="16"/>
      <c r="B7" s="5"/>
      <c r="C7" s="5"/>
      <c r="D7" s="5"/>
      <c r="E7" s="5"/>
      <c r="F7" s="5"/>
      <c r="G7" s="5"/>
      <c r="H7" s="5"/>
      <c r="I7" s="5"/>
      <c r="J7" s="5"/>
      <c r="K7" s="5"/>
      <c r="L7" s="5"/>
      <c r="M7" s="5"/>
      <c r="N7" s="5"/>
      <c r="O7" s="5"/>
      <c r="P7" s="5"/>
      <c r="Q7" s="5"/>
      <c r="R7" s="5"/>
      <c r="S7" s="17"/>
    </row>
    <row r="8" spans="1:19" ht="15.75" thickBot="1" x14ac:dyDescent="0.3">
      <c r="A8" s="16"/>
      <c r="B8" s="5"/>
      <c r="C8" s="5"/>
      <c r="D8" s="5"/>
      <c r="E8" s="5"/>
      <c r="F8" s="5"/>
      <c r="G8" s="5"/>
      <c r="H8" s="5"/>
      <c r="I8" s="5"/>
      <c r="J8" s="5"/>
      <c r="K8" s="5"/>
      <c r="L8" s="5"/>
      <c r="M8" s="5"/>
      <c r="N8" s="5"/>
      <c r="O8" s="5"/>
      <c r="P8" s="5"/>
      <c r="Q8" s="5"/>
      <c r="R8" s="5"/>
      <c r="S8" s="17"/>
    </row>
    <row r="9" spans="1:19" ht="15" customHeight="1" x14ac:dyDescent="0.25">
      <c r="A9" s="16"/>
      <c r="B9" s="5"/>
      <c r="C9" s="234" t="s">
        <v>195</v>
      </c>
      <c r="D9" s="235"/>
      <c r="E9" s="235"/>
      <c r="F9" s="236"/>
      <c r="G9" s="5"/>
      <c r="H9" s="5"/>
      <c r="I9" s="234" t="s">
        <v>196</v>
      </c>
      <c r="J9" s="235"/>
      <c r="K9" s="235"/>
      <c r="L9" s="236"/>
      <c r="M9" s="5"/>
      <c r="N9" s="5"/>
      <c r="O9" s="234" t="s">
        <v>1</v>
      </c>
      <c r="P9" s="241"/>
      <c r="Q9" s="235"/>
      <c r="R9" s="236"/>
      <c r="S9" s="17"/>
    </row>
    <row r="10" spans="1:19" x14ac:dyDescent="0.25">
      <c r="A10" s="16"/>
      <c r="B10" s="5"/>
      <c r="C10" s="237"/>
      <c r="D10" s="207"/>
      <c r="E10" s="207"/>
      <c r="F10" s="208"/>
      <c r="G10" s="5"/>
      <c r="H10" s="5"/>
      <c r="I10" s="237"/>
      <c r="J10" s="207"/>
      <c r="K10" s="207"/>
      <c r="L10" s="208"/>
      <c r="M10" s="5"/>
      <c r="N10" s="5"/>
      <c r="O10" s="237"/>
      <c r="P10" s="207"/>
      <c r="Q10" s="207"/>
      <c r="R10" s="208"/>
      <c r="S10" s="17"/>
    </row>
    <row r="11" spans="1:19" x14ac:dyDescent="0.25">
      <c r="A11" s="16"/>
      <c r="B11" s="5"/>
      <c r="C11" s="237"/>
      <c r="D11" s="207"/>
      <c r="E11" s="207"/>
      <c r="F11" s="208"/>
      <c r="G11" s="5"/>
      <c r="H11" s="5"/>
      <c r="I11" s="237"/>
      <c r="J11" s="207"/>
      <c r="K11" s="207"/>
      <c r="L11" s="208"/>
      <c r="M11" s="5"/>
      <c r="N11" s="5"/>
      <c r="O11" s="237"/>
      <c r="P11" s="207"/>
      <c r="Q11" s="207"/>
      <c r="R11" s="208"/>
      <c r="S11" s="17"/>
    </row>
    <row r="12" spans="1:19" x14ac:dyDescent="0.25">
      <c r="A12" s="16"/>
      <c r="B12" s="5"/>
      <c r="C12" s="237"/>
      <c r="D12" s="207"/>
      <c r="E12" s="207"/>
      <c r="F12" s="208"/>
      <c r="G12" s="5"/>
      <c r="H12" s="5"/>
      <c r="I12" s="237"/>
      <c r="J12" s="207"/>
      <c r="K12" s="207"/>
      <c r="L12" s="208"/>
      <c r="M12" s="5"/>
      <c r="N12" s="5"/>
      <c r="O12" s="237"/>
      <c r="P12" s="207"/>
      <c r="Q12" s="207"/>
      <c r="R12" s="208"/>
      <c r="S12" s="17"/>
    </row>
    <row r="13" spans="1:19" x14ac:dyDescent="0.25">
      <c r="A13" s="16"/>
      <c r="B13" s="5"/>
      <c r="C13" s="237"/>
      <c r="D13" s="207"/>
      <c r="E13" s="207"/>
      <c r="F13" s="208"/>
      <c r="G13" s="5"/>
      <c r="H13" s="5"/>
      <c r="I13" s="237"/>
      <c r="J13" s="207"/>
      <c r="K13" s="207"/>
      <c r="L13" s="208"/>
      <c r="M13" s="5"/>
      <c r="N13" s="5"/>
      <c r="O13" s="237"/>
      <c r="P13" s="207"/>
      <c r="Q13" s="207"/>
      <c r="R13" s="208"/>
      <c r="S13" s="17"/>
    </row>
    <row r="14" spans="1:19" x14ac:dyDescent="0.25">
      <c r="A14" s="16"/>
      <c r="B14" s="5"/>
      <c r="C14" s="237"/>
      <c r="D14" s="207"/>
      <c r="E14" s="207"/>
      <c r="F14" s="208"/>
      <c r="G14" s="5"/>
      <c r="H14" s="5"/>
      <c r="I14" s="237"/>
      <c r="J14" s="207"/>
      <c r="K14" s="207"/>
      <c r="L14" s="208"/>
      <c r="M14" s="5"/>
      <c r="N14" s="5"/>
      <c r="O14" s="237"/>
      <c r="P14" s="207"/>
      <c r="Q14" s="207"/>
      <c r="R14" s="208"/>
      <c r="S14" s="17"/>
    </row>
    <row r="15" spans="1:19" x14ac:dyDescent="0.25">
      <c r="A15" s="16"/>
      <c r="B15" s="5"/>
      <c r="C15" s="237"/>
      <c r="D15" s="207"/>
      <c r="E15" s="207"/>
      <c r="F15" s="208"/>
      <c r="G15" s="5"/>
      <c r="H15" s="5"/>
      <c r="I15" s="237"/>
      <c r="J15" s="207"/>
      <c r="K15" s="207"/>
      <c r="L15" s="208"/>
      <c r="M15" s="5"/>
      <c r="N15" s="5"/>
      <c r="O15" s="237"/>
      <c r="P15" s="207"/>
      <c r="Q15" s="207"/>
      <c r="R15" s="208"/>
      <c r="S15" s="17"/>
    </row>
    <row r="16" spans="1:19" x14ac:dyDescent="0.25">
      <c r="A16" s="16"/>
      <c r="B16" s="5"/>
      <c r="C16" s="237"/>
      <c r="D16" s="207"/>
      <c r="E16" s="207"/>
      <c r="F16" s="208"/>
      <c r="G16" s="5"/>
      <c r="H16" s="5"/>
      <c r="I16" s="237"/>
      <c r="J16" s="207"/>
      <c r="K16" s="207"/>
      <c r="L16" s="208"/>
      <c r="M16" s="5"/>
      <c r="N16" s="5"/>
      <c r="O16" s="237"/>
      <c r="P16" s="207"/>
      <c r="Q16" s="207"/>
      <c r="R16" s="208"/>
      <c r="S16" s="17"/>
    </row>
    <row r="17" spans="1:24" x14ac:dyDescent="0.25">
      <c r="A17" s="16"/>
      <c r="B17" s="5"/>
      <c r="C17" s="237"/>
      <c r="D17" s="207"/>
      <c r="E17" s="207"/>
      <c r="F17" s="208"/>
      <c r="G17" s="5"/>
      <c r="H17" s="5"/>
      <c r="I17" s="237"/>
      <c r="J17" s="207"/>
      <c r="K17" s="207"/>
      <c r="L17" s="208"/>
      <c r="M17" s="5"/>
      <c r="N17" s="5"/>
      <c r="O17" s="237"/>
      <c r="P17" s="207"/>
      <c r="Q17" s="207"/>
      <c r="R17" s="208"/>
      <c r="S17" s="17"/>
    </row>
    <row r="18" spans="1:24" ht="15.75" thickBot="1" x14ac:dyDescent="0.3">
      <c r="A18" s="16"/>
      <c r="B18" s="5"/>
      <c r="C18" s="238"/>
      <c r="D18" s="239"/>
      <c r="E18" s="239"/>
      <c r="F18" s="240"/>
      <c r="G18" s="5"/>
      <c r="H18" s="5"/>
      <c r="I18" s="238"/>
      <c r="J18" s="239"/>
      <c r="K18" s="239"/>
      <c r="L18" s="240"/>
      <c r="M18" s="5"/>
      <c r="N18" s="5"/>
      <c r="O18" s="238"/>
      <c r="P18" s="239"/>
      <c r="Q18" s="239"/>
      <c r="R18" s="240"/>
      <c r="S18" s="17"/>
    </row>
    <row r="19" spans="1:24" ht="9.75" customHeight="1" thickBot="1" x14ac:dyDescent="0.3">
      <c r="A19" s="16"/>
      <c r="B19" s="5"/>
      <c r="C19" s="5"/>
      <c r="D19" s="5"/>
      <c r="E19" s="5"/>
      <c r="F19" s="5"/>
      <c r="G19" s="5"/>
      <c r="H19" s="5"/>
      <c r="I19" s="5"/>
      <c r="J19" s="5"/>
      <c r="K19" s="5"/>
      <c r="L19" s="5"/>
      <c r="M19" s="5"/>
      <c r="N19" s="5"/>
      <c r="O19" s="5"/>
      <c r="P19" s="5"/>
      <c r="Q19" s="5"/>
      <c r="R19" s="5"/>
      <c r="S19" s="17"/>
    </row>
    <row r="20" spans="1:24" ht="15" customHeight="1" x14ac:dyDescent="0.25">
      <c r="A20" s="16"/>
      <c r="B20" s="5"/>
      <c r="C20" s="219" t="s">
        <v>2</v>
      </c>
      <c r="D20" s="220"/>
      <c r="E20" s="220"/>
      <c r="F20" s="220"/>
      <c r="G20" s="220"/>
      <c r="H20" s="220"/>
      <c r="I20" s="220"/>
      <c r="J20" s="220"/>
      <c r="K20" s="220"/>
      <c r="L20" s="221"/>
      <c r="M20" s="18"/>
      <c r="N20" s="5"/>
      <c r="O20" s="219" t="s">
        <v>3</v>
      </c>
      <c r="P20" s="220"/>
      <c r="Q20" s="220"/>
      <c r="R20" s="227"/>
      <c r="S20" s="25"/>
      <c r="T20" s="1"/>
      <c r="U20" s="1"/>
      <c r="V20" s="1"/>
      <c r="W20" s="1"/>
      <c r="X20" s="1"/>
    </row>
    <row r="21" spans="1:24" x14ac:dyDescent="0.25">
      <c r="A21" s="16"/>
      <c r="B21" s="5"/>
      <c r="C21" s="222"/>
      <c r="D21" s="194"/>
      <c r="E21" s="194"/>
      <c r="F21" s="194"/>
      <c r="G21" s="194"/>
      <c r="H21" s="194"/>
      <c r="I21" s="194"/>
      <c r="J21" s="194"/>
      <c r="K21" s="194"/>
      <c r="L21" s="223"/>
      <c r="M21" s="18"/>
      <c r="N21" s="5"/>
      <c r="O21" s="222"/>
      <c r="P21" s="194"/>
      <c r="Q21" s="194"/>
      <c r="R21" s="228"/>
      <c r="S21" s="25"/>
      <c r="T21" s="1"/>
      <c r="U21" s="1"/>
      <c r="V21" s="1"/>
      <c r="W21" s="1"/>
      <c r="X21" s="1"/>
    </row>
    <row r="22" spans="1:24" x14ac:dyDescent="0.25">
      <c r="A22" s="16"/>
      <c r="B22" s="5"/>
      <c r="C22" s="222"/>
      <c r="D22" s="194"/>
      <c r="E22" s="194"/>
      <c r="F22" s="194"/>
      <c r="G22" s="194"/>
      <c r="H22" s="194"/>
      <c r="I22" s="194"/>
      <c r="J22" s="194"/>
      <c r="K22" s="194"/>
      <c r="L22" s="223"/>
      <c r="M22" s="18"/>
      <c r="N22" s="5"/>
      <c r="O22" s="222"/>
      <c r="P22" s="194"/>
      <c r="Q22" s="194"/>
      <c r="R22" s="228"/>
      <c r="S22" s="25"/>
      <c r="T22" s="1"/>
      <c r="U22" s="1"/>
      <c r="V22" s="1"/>
      <c r="W22" s="1"/>
      <c r="X22" s="1"/>
    </row>
    <row r="23" spans="1:24" x14ac:dyDescent="0.25">
      <c r="A23" s="16"/>
      <c r="B23" s="5"/>
      <c r="C23" s="222"/>
      <c r="D23" s="194"/>
      <c r="E23" s="194"/>
      <c r="F23" s="194"/>
      <c r="G23" s="194"/>
      <c r="H23" s="194"/>
      <c r="I23" s="194"/>
      <c r="J23" s="194"/>
      <c r="K23" s="194"/>
      <c r="L23" s="223"/>
      <c r="M23" s="18"/>
      <c r="N23" s="5"/>
      <c r="O23" s="222"/>
      <c r="P23" s="194"/>
      <c r="Q23" s="194"/>
      <c r="R23" s="228"/>
      <c r="S23" s="25"/>
      <c r="T23" s="1"/>
      <c r="U23" s="1"/>
      <c r="V23" s="1"/>
      <c r="W23" s="1"/>
      <c r="X23" s="1"/>
    </row>
    <row r="24" spans="1:24" x14ac:dyDescent="0.25">
      <c r="A24" s="16"/>
      <c r="B24" s="5"/>
      <c r="C24" s="222"/>
      <c r="D24" s="194"/>
      <c r="E24" s="194"/>
      <c r="F24" s="194"/>
      <c r="G24" s="194"/>
      <c r="H24" s="194"/>
      <c r="I24" s="194"/>
      <c r="J24" s="194"/>
      <c r="K24" s="194"/>
      <c r="L24" s="223"/>
      <c r="M24" s="18"/>
      <c r="N24" s="5"/>
      <c r="O24" s="222"/>
      <c r="P24" s="194"/>
      <c r="Q24" s="194"/>
      <c r="R24" s="228"/>
      <c r="S24" s="25"/>
      <c r="T24" s="1"/>
      <c r="U24" s="1"/>
      <c r="V24" s="1"/>
      <c r="W24" s="1"/>
      <c r="X24" s="1"/>
    </row>
    <row r="25" spans="1:24" x14ac:dyDescent="0.25">
      <c r="A25" s="16"/>
      <c r="B25" s="5"/>
      <c r="C25" s="222"/>
      <c r="D25" s="194"/>
      <c r="E25" s="194"/>
      <c r="F25" s="194"/>
      <c r="G25" s="194"/>
      <c r="H25" s="194"/>
      <c r="I25" s="194"/>
      <c r="J25" s="194"/>
      <c r="K25" s="194"/>
      <c r="L25" s="223"/>
      <c r="M25" s="18"/>
      <c r="N25" s="5"/>
      <c r="O25" s="222"/>
      <c r="P25" s="194"/>
      <c r="Q25" s="194"/>
      <c r="R25" s="228"/>
      <c r="S25" s="25"/>
      <c r="T25" s="1"/>
      <c r="U25" s="1"/>
      <c r="V25" s="1"/>
      <c r="W25" s="1"/>
      <c r="X25" s="1"/>
    </row>
    <row r="26" spans="1:24" x14ac:dyDescent="0.25">
      <c r="A26" s="16"/>
      <c r="B26" s="5"/>
      <c r="C26" s="222"/>
      <c r="D26" s="194"/>
      <c r="E26" s="194"/>
      <c r="F26" s="194"/>
      <c r="G26" s="194"/>
      <c r="H26" s="194"/>
      <c r="I26" s="194"/>
      <c r="J26" s="194"/>
      <c r="K26" s="194"/>
      <c r="L26" s="223"/>
      <c r="M26" s="18"/>
      <c r="N26" s="5"/>
      <c r="O26" s="222"/>
      <c r="P26" s="194"/>
      <c r="Q26" s="194"/>
      <c r="R26" s="228"/>
      <c r="S26" s="25"/>
      <c r="T26" s="1"/>
      <c r="U26" s="1"/>
      <c r="V26" s="1"/>
      <c r="W26" s="1"/>
      <c r="X26" s="1"/>
    </row>
    <row r="27" spans="1:24" x14ac:dyDescent="0.25">
      <c r="A27" s="16"/>
      <c r="B27" s="5"/>
      <c r="C27" s="222"/>
      <c r="D27" s="194"/>
      <c r="E27" s="194"/>
      <c r="F27" s="194"/>
      <c r="G27" s="194"/>
      <c r="H27" s="194"/>
      <c r="I27" s="194"/>
      <c r="J27" s="194"/>
      <c r="K27" s="194"/>
      <c r="L27" s="223"/>
      <c r="M27" s="18"/>
      <c r="N27" s="5"/>
      <c r="O27" s="222"/>
      <c r="P27" s="194"/>
      <c r="Q27" s="194"/>
      <c r="R27" s="228"/>
      <c r="S27" s="25"/>
      <c r="T27" s="1"/>
      <c r="U27" s="1"/>
      <c r="V27" s="1"/>
      <c r="W27" s="1"/>
      <c r="X27" s="1"/>
    </row>
    <row r="28" spans="1:24" x14ac:dyDescent="0.25">
      <c r="A28" s="16"/>
      <c r="B28" s="5"/>
      <c r="C28" s="222"/>
      <c r="D28" s="194"/>
      <c r="E28" s="194"/>
      <c r="F28" s="194"/>
      <c r="G28" s="194"/>
      <c r="H28" s="194"/>
      <c r="I28" s="194"/>
      <c r="J28" s="194"/>
      <c r="K28" s="194"/>
      <c r="L28" s="223"/>
      <c r="M28" s="18"/>
      <c r="N28" s="5"/>
      <c r="O28" s="222"/>
      <c r="P28" s="194"/>
      <c r="Q28" s="194"/>
      <c r="R28" s="228"/>
      <c r="S28" s="25"/>
      <c r="T28" s="1"/>
      <c r="U28" s="1"/>
      <c r="V28" s="1"/>
      <c r="W28" s="1"/>
      <c r="X28" s="1"/>
    </row>
    <row r="29" spans="1:24" x14ac:dyDescent="0.25">
      <c r="A29" s="16"/>
      <c r="B29" s="5"/>
      <c r="C29" s="222"/>
      <c r="D29" s="194"/>
      <c r="E29" s="194"/>
      <c r="F29" s="194"/>
      <c r="G29" s="194"/>
      <c r="H29" s="194"/>
      <c r="I29" s="194"/>
      <c r="J29" s="194"/>
      <c r="K29" s="194"/>
      <c r="L29" s="223"/>
      <c r="M29" s="18"/>
      <c r="N29" s="5"/>
      <c r="O29" s="222"/>
      <c r="P29" s="194"/>
      <c r="Q29" s="194"/>
      <c r="R29" s="228"/>
      <c r="S29" s="25"/>
      <c r="T29" s="1"/>
      <c r="U29" s="1"/>
      <c r="V29" s="1"/>
      <c r="W29" s="1"/>
      <c r="X29" s="1"/>
    </row>
    <row r="30" spans="1:24" x14ac:dyDescent="0.25">
      <c r="A30" s="16"/>
      <c r="B30" s="5"/>
      <c r="C30" s="222"/>
      <c r="D30" s="194"/>
      <c r="E30" s="194"/>
      <c r="F30" s="194"/>
      <c r="G30" s="194"/>
      <c r="H30" s="194"/>
      <c r="I30" s="194"/>
      <c r="J30" s="194"/>
      <c r="K30" s="194"/>
      <c r="L30" s="223"/>
      <c r="M30" s="18"/>
      <c r="N30" s="5"/>
      <c r="O30" s="222"/>
      <c r="P30" s="194"/>
      <c r="Q30" s="194"/>
      <c r="R30" s="228"/>
      <c r="S30" s="25"/>
      <c r="T30" s="1"/>
      <c r="U30" s="1"/>
      <c r="V30" s="1"/>
      <c r="W30" s="1"/>
      <c r="X30" s="1"/>
    </row>
    <row r="31" spans="1:24" ht="11.25" customHeight="1" thickBot="1" x14ac:dyDescent="0.3">
      <c r="A31" s="16"/>
      <c r="B31" s="5"/>
      <c r="C31" s="224"/>
      <c r="D31" s="225"/>
      <c r="E31" s="225"/>
      <c r="F31" s="225"/>
      <c r="G31" s="225"/>
      <c r="H31" s="225"/>
      <c r="I31" s="225"/>
      <c r="J31" s="225"/>
      <c r="K31" s="225"/>
      <c r="L31" s="226"/>
      <c r="M31" s="18"/>
      <c r="N31" s="5"/>
      <c r="O31" s="224"/>
      <c r="P31" s="225"/>
      <c r="Q31" s="225"/>
      <c r="R31" s="229"/>
      <c r="S31" s="25"/>
      <c r="T31" s="1"/>
      <c r="U31" s="1"/>
      <c r="V31" s="1"/>
      <c r="W31" s="1"/>
      <c r="X31" s="1"/>
    </row>
    <row r="32" spans="1:24" x14ac:dyDescent="0.25">
      <c r="A32" s="16"/>
      <c r="B32" s="5"/>
      <c r="C32" s="5"/>
      <c r="D32" s="5"/>
      <c r="E32" s="5"/>
      <c r="F32" s="5"/>
      <c r="G32" s="5"/>
      <c r="H32" s="5"/>
      <c r="I32" s="5"/>
      <c r="J32" s="2"/>
      <c r="K32" s="2"/>
      <c r="L32" s="2"/>
      <c r="M32" s="5"/>
      <c r="N32" s="2"/>
      <c r="O32" s="2"/>
      <c r="P32" s="2"/>
      <c r="Q32" s="2"/>
      <c r="R32" s="2"/>
      <c r="S32" s="17"/>
    </row>
    <row r="33" spans="1:19" ht="15.75" thickBot="1" x14ac:dyDescent="0.3">
      <c r="A33" s="16"/>
      <c r="B33" s="5"/>
      <c r="C33" s="5"/>
      <c r="D33" s="5"/>
      <c r="E33" s="5"/>
      <c r="F33" s="5"/>
      <c r="G33" s="5"/>
      <c r="H33" s="5"/>
      <c r="I33" s="5"/>
      <c r="J33" s="2"/>
      <c r="K33" s="2"/>
      <c r="L33" s="2"/>
      <c r="M33" s="5"/>
      <c r="N33" s="2"/>
      <c r="O33" s="2"/>
      <c r="P33" s="2"/>
      <c r="Q33" s="2"/>
      <c r="R33" s="3"/>
      <c r="S33" s="17"/>
    </row>
    <row r="34" spans="1:19" ht="15" customHeight="1" thickBot="1" x14ac:dyDescent="0.3">
      <c r="A34" s="16"/>
      <c r="B34" s="215" t="s">
        <v>4</v>
      </c>
      <c r="C34" s="215"/>
      <c r="D34" s="215" t="s">
        <v>6</v>
      </c>
      <c r="E34" s="215"/>
      <c r="F34" s="215" t="s">
        <v>8</v>
      </c>
      <c r="G34" s="215"/>
      <c r="H34" s="215"/>
      <c r="I34" s="217" t="s">
        <v>10</v>
      </c>
      <c r="J34" s="218"/>
      <c r="K34" s="200">
        <v>1</v>
      </c>
      <c r="L34" s="200"/>
      <c r="M34" s="12"/>
      <c r="N34" s="200">
        <v>2</v>
      </c>
      <c r="O34" s="200"/>
      <c r="P34" s="13"/>
      <c r="Q34" s="200">
        <v>3</v>
      </c>
      <c r="R34" s="201"/>
      <c r="S34" s="17"/>
    </row>
    <row r="35" spans="1:19" ht="15.75" thickBot="1" x14ac:dyDescent="0.3">
      <c r="A35" s="16"/>
      <c r="B35" s="215"/>
      <c r="C35" s="215"/>
      <c r="D35" s="215"/>
      <c r="E35" s="215"/>
      <c r="F35" s="215"/>
      <c r="G35" s="215"/>
      <c r="H35" s="215"/>
      <c r="I35" s="217" t="s">
        <v>11</v>
      </c>
      <c r="J35" s="218"/>
      <c r="K35" s="200">
        <v>4</v>
      </c>
      <c r="L35" s="200"/>
      <c r="M35" s="12"/>
      <c r="N35" s="200">
        <v>5</v>
      </c>
      <c r="O35" s="200"/>
      <c r="P35" s="14"/>
      <c r="Q35" s="200">
        <v>6</v>
      </c>
      <c r="R35" s="201"/>
      <c r="S35" s="17"/>
    </row>
    <row r="36" spans="1:19" ht="15.75" thickBot="1" x14ac:dyDescent="0.3">
      <c r="A36" s="16"/>
      <c r="B36" s="215" t="s">
        <v>5</v>
      </c>
      <c r="C36" s="215"/>
      <c r="D36" s="215" t="s">
        <v>7</v>
      </c>
      <c r="E36" s="215"/>
      <c r="F36" s="215" t="s">
        <v>9</v>
      </c>
      <c r="G36" s="215"/>
      <c r="H36" s="215"/>
      <c r="I36" s="216" t="s">
        <v>12</v>
      </c>
      <c r="J36" s="216"/>
      <c r="K36" s="200" t="s">
        <v>13</v>
      </c>
      <c r="L36" s="200"/>
      <c r="M36" s="12"/>
      <c r="N36" s="200">
        <v>2</v>
      </c>
      <c r="O36" s="200"/>
      <c r="P36" s="14"/>
      <c r="Q36" s="200">
        <v>3</v>
      </c>
      <c r="R36" s="201"/>
      <c r="S36" s="17"/>
    </row>
    <row r="37" spans="1:19" ht="15" customHeight="1" thickBot="1" x14ac:dyDescent="0.3">
      <c r="A37" s="16"/>
      <c r="B37" s="215"/>
      <c r="C37" s="215"/>
      <c r="D37" s="215"/>
      <c r="E37" s="215"/>
      <c r="F37" s="215"/>
      <c r="G37" s="215"/>
      <c r="H37" s="215"/>
      <c r="I37" s="216"/>
      <c r="J37" s="216"/>
      <c r="K37" s="200">
        <v>4</v>
      </c>
      <c r="L37" s="200"/>
      <c r="M37" s="12"/>
      <c r="N37" s="200">
        <v>5</v>
      </c>
      <c r="O37" s="200"/>
      <c r="P37" s="14"/>
      <c r="Q37" s="200">
        <v>6</v>
      </c>
      <c r="R37" s="201"/>
      <c r="S37" s="17"/>
    </row>
    <row r="38" spans="1:19" ht="15.75" thickBot="1" x14ac:dyDescent="0.3">
      <c r="A38" s="16"/>
      <c r="B38" s="215"/>
      <c r="C38" s="215"/>
      <c r="D38" s="215"/>
      <c r="E38" s="215"/>
      <c r="F38" s="215"/>
      <c r="G38" s="215"/>
      <c r="H38" s="215"/>
      <c r="I38" s="216"/>
      <c r="J38" s="216"/>
      <c r="K38" s="200">
        <v>1</v>
      </c>
      <c r="L38" s="200"/>
      <c r="M38" s="12"/>
      <c r="N38" s="200">
        <v>2</v>
      </c>
      <c r="O38" s="200"/>
      <c r="P38" s="14"/>
      <c r="Q38" s="200">
        <v>3</v>
      </c>
      <c r="R38" s="201"/>
      <c r="S38" s="17"/>
    </row>
    <row r="39" spans="1:19" ht="15" customHeight="1" thickBot="1" x14ac:dyDescent="0.3">
      <c r="A39" s="16"/>
      <c r="B39" s="215"/>
      <c r="C39" s="215"/>
      <c r="D39" s="215"/>
      <c r="E39" s="215"/>
      <c r="F39" s="215"/>
      <c r="G39" s="215"/>
      <c r="H39" s="215"/>
      <c r="I39" s="216"/>
      <c r="J39" s="216"/>
      <c r="K39" s="200">
        <v>4</v>
      </c>
      <c r="L39" s="200"/>
      <c r="M39" s="12"/>
      <c r="N39" s="200">
        <v>5</v>
      </c>
      <c r="O39" s="200"/>
      <c r="P39" s="14"/>
      <c r="Q39" s="200">
        <v>6</v>
      </c>
      <c r="R39" s="201"/>
      <c r="S39" s="17"/>
    </row>
    <row r="40" spans="1:19" ht="9.75" customHeight="1" thickBot="1" x14ac:dyDescent="0.3">
      <c r="A40" s="16"/>
      <c r="B40" s="5"/>
      <c r="C40" s="5"/>
      <c r="D40" s="5"/>
      <c r="E40" s="5"/>
      <c r="F40" s="5"/>
      <c r="G40" s="5"/>
      <c r="H40" s="5"/>
      <c r="I40" s="5"/>
      <c r="J40" s="5"/>
      <c r="K40" s="5"/>
      <c r="L40" s="5"/>
      <c r="M40" s="5"/>
      <c r="N40" s="5"/>
      <c r="O40" s="5"/>
      <c r="P40" s="5"/>
      <c r="Q40" s="5"/>
      <c r="R40" s="5"/>
      <c r="S40" s="17"/>
    </row>
    <row r="41" spans="1:19" ht="15" customHeight="1" thickBot="1" x14ac:dyDescent="0.3">
      <c r="A41" s="16"/>
      <c r="B41" s="5"/>
      <c r="C41" s="202" t="s">
        <v>14</v>
      </c>
      <c r="D41" s="203"/>
      <c r="E41" s="203"/>
      <c r="F41" s="8" t="s">
        <v>15</v>
      </c>
      <c r="G41" s="5"/>
      <c r="H41" s="5"/>
      <c r="I41" s="190" t="s">
        <v>25</v>
      </c>
      <c r="J41" s="191"/>
      <c r="K41" s="191"/>
      <c r="L41" s="192"/>
      <c r="M41" s="5"/>
      <c r="N41" s="5"/>
      <c r="O41" s="190" t="s">
        <v>86</v>
      </c>
      <c r="P41" s="191"/>
      <c r="Q41" s="204"/>
      <c r="R41" s="205"/>
      <c r="S41" s="17"/>
    </row>
    <row r="42" spans="1:19" ht="36" customHeight="1" thickBot="1" x14ac:dyDescent="0.3">
      <c r="A42" s="16"/>
      <c r="B42" s="5"/>
      <c r="C42" s="212" t="s">
        <v>18</v>
      </c>
      <c r="D42" s="213"/>
      <c r="E42" s="214"/>
      <c r="F42" s="10" t="s">
        <v>16</v>
      </c>
      <c r="G42" s="5"/>
      <c r="H42" s="5"/>
      <c r="I42" s="193"/>
      <c r="J42" s="194"/>
      <c r="K42" s="194"/>
      <c r="L42" s="195"/>
      <c r="M42" s="5"/>
      <c r="N42" s="5"/>
      <c r="O42" s="206"/>
      <c r="P42" s="207"/>
      <c r="Q42" s="207"/>
      <c r="R42" s="208"/>
      <c r="S42" s="17"/>
    </row>
    <row r="43" spans="1:19" ht="36" customHeight="1" thickBot="1" x14ac:dyDescent="0.3">
      <c r="A43" s="16"/>
      <c r="B43" s="5"/>
      <c r="C43" s="184" t="s">
        <v>19</v>
      </c>
      <c r="D43" s="185"/>
      <c r="E43" s="186"/>
      <c r="F43" s="10" t="s">
        <v>16</v>
      </c>
      <c r="G43" s="5"/>
      <c r="H43" s="5"/>
      <c r="I43" s="193"/>
      <c r="J43" s="194"/>
      <c r="K43" s="194"/>
      <c r="L43" s="195"/>
      <c r="M43" s="5"/>
      <c r="N43" s="5"/>
      <c r="O43" s="206"/>
      <c r="P43" s="207"/>
      <c r="Q43" s="207"/>
      <c r="R43" s="208"/>
      <c r="S43" s="17"/>
    </row>
    <row r="44" spans="1:19" ht="36" customHeight="1" thickBot="1" x14ac:dyDescent="0.3">
      <c r="A44" s="16"/>
      <c r="B44" s="5"/>
      <c r="C44" s="184" t="s">
        <v>20</v>
      </c>
      <c r="D44" s="185"/>
      <c r="E44" s="186"/>
      <c r="F44" s="10" t="s">
        <v>16</v>
      </c>
      <c r="G44" s="5"/>
      <c r="H44" s="5"/>
      <c r="I44" s="196"/>
      <c r="J44" s="197"/>
      <c r="K44" s="197"/>
      <c r="L44" s="198"/>
      <c r="M44" s="5"/>
      <c r="N44" s="5"/>
      <c r="O44" s="206"/>
      <c r="P44" s="207"/>
      <c r="Q44" s="207"/>
      <c r="R44" s="208"/>
      <c r="S44" s="17"/>
    </row>
    <row r="45" spans="1:19" ht="36" customHeight="1" thickBot="1" x14ac:dyDescent="0.3">
      <c r="A45" s="16"/>
      <c r="B45" s="5"/>
      <c r="C45" s="184" t="s">
        <v>21</v>
      </c>
      <c r="D45" s="185"/>
      <c r="E45" s="186"/>
      <c r="F45" s="10" t="s">
        <v>16</v>
      </c>
      <c r="G45" s="5"/>
      <c r="H45" s="5"/>
      <c r="I45" s="190" t="s">
        <v>26</v>
      </c>
      <c r="J45" s="191"/>
      <c r="K45" s="191"/>
      <c r="L45" s="192"/>
      <c r="M45" s="5"/>
      <c r="N45" s="5"/>
      <c r="O45" s="206"/>
      <c r="P45" s="207"/>
      <c r="Q45" s="207"/>
      <c r="R45" s="208"/>
      <c r="S45" s="17"/>
    </row>
    <row r="46" spans="1:19" ht="36" customHeight="1" thickBot="1" x14ac:dyDescent="0.3">
      <c r="A46" s="16"/>
      <c r="B46" s="5"/>
      <c r="C46" s="184" t="s">
        <v>22</v>
      </c>
      <c r="D46" s="185"/>
      <c r="E46" s="186"/>
      <c r="F46" s="10" t="s">
        <v>24</v>
      </c>
      <c r="G46" s="5"/>
      <c r="H46" s="5"/>
      <c r="I46" s="193"/>
      <c r="J46" s="194"/>
      <c r="K46" s="194"/>
      <c r="L46" s="195"/>
      <c r="M46" s="5"/>
      <c r="N46" s="5"/>
      <c r="O46" s="206"/>
      <c r="P46" s="207"/>
      <c r="Q46" s="207"/>
      <c r="R46" s="208"/>
      <c r="S46" s="17"/>
    </row>
    <row r="47" spans="1:19" ht="36" customHeight="1" thickBot="1" x14ac:dyDescent="0.3">
      <c r="A47" s="16"/>
      <c r="B47" s="5"/>
      <c r="C47" s="187" t="s">
        <v>23</v>
      </c>
      <c r="D47" s="188"/>
      <c r="E47" s="189"/>
      <c r="F47" s="9" t="s">
        <v>24</v>
      </c>
      <c r="G47" s="5"/>
      <c r="H47" s="5"/>
      <c r="I47" s="196"/>
      <c r="J47" s="197"/>
      <c r="K47" s="197"/>
      <c r="L47" s="198"/>
      <c r="M47" s="5"/>
      <c r="N47" s="5"/>
      <c r="O47" s="209"/>
      <c r="P47" s="210"/>
      <c r="Q47" s="210"/>
      <c r="R47" s="211"/>
      <c r="S47" s="17"/>
    </row>
    <row r="48" spans="1:19" ht="15.75" thickBot="1" x14ac:dyDescent="0.3">
      <c r="A48" s="16"/>
      <c r="B48" s="5"/>
      <c r="C48" s="5"/>
      <c r="D48" s="5"/>
      <c r="E48" s="5"/>
      <c r="F48" s="5"/>
      <c r="G48" s="5"/>
      <c r="H48" s="5"/>
      <c r="I48" s="5"/>
      <c r="J48" s="5"/>
      <c r="K48" s="5"/>
      <c r="L48" s="5"/>
      <c r="M48" s="5"/>
      <c r="N48" s="5"/>
      <c r="O48" s="5"/>
      <c r="P48" s="5"/>
      <c r="Q48" s="5"/>
      <c r="R48" s="5"/>
      <c r="S48" s="17"/>
    </row>
    <row r="49" spans="1:19" s="4" customFormat="1" ht="13.5" thickBot="1" x14ac:dyDescent="0.25">
      <c r="A49" s="19"/>
      <c r="B49" s="20"/>
      <c r="C49" s="26" t="s">
        <v>27</v>
      </c>
      <c r="D49" s="26" t="s">
        <v>28</v>
      </c>
      <c r="E49" s="26" t="s">
        <v>29</v>
      </c>
      <c r="F49" s="20"/>
      <c r="G49" s="20"/>
      <c r="H49" s="26" t="s">
        <v>40</v>
      </c>
      <c r="I49" s="26" t="s">
        <v>41</v>
      </c>
      <c r="J49" s="26" t="s">
        <v>42</v>
      </c>
      <c r="K49" s="20"/>
      <c r="L49" s="20"/>
      <c r="M49" s="20"/>
      <c r="N49" s="20"/>
      <c r="O49" s="20"/>
      <c r="P49" s="20"/>
      <c r="Q49" s="20"/>
      <c r="R49" s="21"/>
      <c r="S49" s="21"/>
    </row>
    <row r="50" spans="1:19" ht="24" customHeight="1" thickBot="1" x14ac:dyDescent="0.3">
      <c r="A50" s="16"/>
      <c r="B50" s="5"/>
      <c r="C50" s="27" t="s">
        <v>38</v>
      </c>
      <c r="D50" s="28" t="s">
        <v>35</v>
      </c>
      <c r="E50" s="28" t="s">
        <v>32</v>
      </c>
      <c r="F50" s="5"/>
      <c r="G50" s="5"/>
      <c r="H50" s="30">
        <v>1</v>
      </c>
      <c r="I50" s="31" t="s">
        <v>43</v>
      </c>
      <c r="J50" s="32" t="s">
        <v>50</v>
      </c>
      <c r="K50" s="5"/>
      <c r="L50" s="37" t="s">
        <v>51</v>
      </c>
      <c r="M50" s="199" t="s">
        <v>72</v>
      </c>
      <c r="N50" s="199"/>
      <c r="O50" s="199" t="s">
        <v>53</v>
      </c>
      <c r="P50" s="199"/>
      <c r="Q50" s="38" t="s">
        <v>55</v>
      </c>
      <c r="R50" s="38" t="s">
        <v>56</v>
      </c>
      <c r="S50" s="17"/>
    </row>
    <row r="51" spans="1:19" ht="24" customHeight="1" thickBot="1" x14ac:dyDescent="0.3">
      <c r="A51" s="16"/>
      <c r="B51" s="5"/>
      <c r="C51" s="28" t="s">
        <v>36</v>
      </c>
      <c r="D51" s="28" t="s">
        <v>35</v>
      </c>
      <c r="E51" s="28" t="s">
        <v>34</v>
      </c>
      <c r="F51" s="5"/>
      <c r="G51" s="5"/>
      <c r="H51" s="30">
        <v>2</v>
      </c>
      <c r="I51" s="31" t="s">
        <v>44</v>
      </c>
      <c r="J51" s="32" t="s">
        <v>50</v>
      </c>
      <c r="K51" s="5"/>
      <c r="L51" s="34" t="s">
        <v>52</v>
      </c>
      <c r="M51" s="182">
        <v>100000</v>
      </c>
      <c r="N51" s="182"/>
      <c r="O51" s="183"/>
      <c r="P51" s="183"/>
      <c r="Q51" s="36">
        <v>1</v>
      </c>
      <c r="R51" s="34"/>
      <c r="S51" s="17"/>
    </row>
    <row r="52" spans="1:19" ht="24" customHeight="1" thickBot="1" x14ac:dyDescent="0.3">
      <c r="A52" s="16"/>
      <c r="B52" s="5"/>
      <c r="C52" s="29" t="s">
        <v>37</v>
      </c>
      <c r="D52" s="28" t="s">
        <v>35</v>
      </c>
      <c r="E52" s="29" t="s">
        <v>32</v>
      </c>
      <c r="F52" s="5"/>
      <c r="G52" s="5"/>
      <c r="H52" s="30">
        <v>3</v>
      </c>
      <c r="I52" s="31" t="s">
        <v>45</v>
      </c>
      <c r="J52" s="32" t="s">
        <v>50</v>
      </c>
      <c r="K52" s="5"/>
      <c r="L52" s="34" t="s">
        <v>54</v>
      </c>
      <c r="M52" s="182">
        <v>70000</v>
      </c>
      <c r="N52" s="182"/>
      <c r="O52" s="183"/>
      <c r="P52" s="183"/>
      <c r="Q52" s="36">
        <v>1</v>
      </c>
      <c r="R52" s="34"/>
      <c r="S52" s="17"/>
    </row>
    <row r="53" spans="1:19" ht="24" customHeight="1" thickBot="1" x14ac:dyDescent="0.3">
      <c r="A53" s="16"/>
      <c r="B53" s="5"/>
      <c r="C53" s="28" t="s">
        <v>30</v>
      </c>
      <c r="D53" s="28" t="s">
        <v>33</v>
      </c>
      <c r="E53" s="28" t="s">
        <v>34</v>
      </c>
      <c r="F53" s="5"/>
      <c r="G53" s="5"/>
      <c r="H53" s="30">
        <v>4</v>
      </c>
      <c r="I53" s="31" t="s">
        <v>46</v>
      </c>
      <c r="J53" s="32" t="s">
        <v>50</v>
      </c>
      <c r="K53" s="5"/>
      <c r="L53" s="34"/>
      <c r="M53" s="182"/>
      <c r="N53" s="182"/>
      <c r="O53" s="183"/>
      <c r="P53" s="183"/>
      <c r="Q53" s="34"/>
      <c r="R53" s="34"/>
      <c r="S53" s="17"/>
    </row>
    <row r="54" spans="1:19" ht="37.5" customHeight="1" thickBot="1" x14ac:dyDescent="0.3">
      <c r="A54" s="16"/>
      <c r="B54" s="5"/>
      <c r="C54" s="29" t="s">
        <v>31</v>
      </c>
      <c r="D54" s="29" t="s">
        <v>39</v>
      </c>
      <c r="E54" s="29" t="s">
        <v>32</v>
      </c>
      <c r="F54" s="5"/>
      <c r="G54" s="5"/>
      <c r="H54" s="30">
        <v>5</v>
      </c>
      <c r="I54" s="31" t="s">
        <v>47</v>
      </c>
      <c r="J54" s="32" t="s">
        <v>50</v>
      </c>
      <c r="K54" s="5"/>
      <c r="L54" s="34"/>
      <c r="M54" s="182"/>
      <c r="N54" s="182"/>
      <c r="O54" s="183"/>
      <c r="P54" s="183"/>
      <c r="Q54" s="34"/>
      <c r="R54" s="34"/>
      <c r="S54" s="17"/>
    </row>
    <row r="55" spans="1:19" ht="24" customHeight="1" thickBot="1" x14ac:dyDescent="0.3">
      <c r="A55" s="16"/>
      <c r="B55" s="5"/>
      <c r="C55" s="29"/>
      <c r="D55" s="29"/>
      <c r="E55" s="29"/>
      <c r="F55" s="5"/>
      <c r="G55" s="5"/>
      <c r="H55" s="30">
        <v>6</v>
      </c>
      <c r="I55" s="31" t="s">
        <v>48</v>
      </c>
      <c r="J55" s="33"/>
      <c r="K55" s="5"/>
      <c r="L55" s="34"/>
      <c r="M55" s="182"/>
      <c r="N55" s="182"/>
      <c r="O55" s="183"/>
      <c r="P55" s="183"/>
      <c r="Q55" s="34"/>
      <c r="R55" s="34"/>
      <c r="S55" s="17"/>
    </row>
    <row r="56" spans="1:19" ht="24" customHeight="1" thickBot="1" x14ac:dyDescent="0.3">
      <c r="A56" s="16"/>
      <c r="B56" s="5"/>
      <c r="C56" s="29"/>
      <c r="D56" s="29"/>
      <c r="E56" s="29"/>
      <c r="F56" s="5"/>
      <c r="G56" s="5"/>
      <c r="H56" s="30">
        <v>7</v>
      </c>
      <c r="I56" s="31" t="s">
        <v>49</v>
      </c>
      <c r="J56" s="33"/>
      <c r="K56" s="5"/>
      <c r="L56" s="34"/>
      <c r="M56" s="182"/>
      <c r="N56" s="182"/>
      <c r="O56" s="183"/>
      <c r="P56" s="183"/>
      <c r="Q56" s="34"/>
      <c r="R56" s="34"/>
      <c r="S56" s="17"/>
    </row>
    <row r="57" spans="1:19" ht="9.75" customHeight="1" thickBot="1" x14ac:dyDescent="0.3">
      <c r="A57" s="16"/>
      <c r="B57" s="5"/>
      <c r="C57" s="5"/>
      <c r="D57" s="5"/>
      <c r="E57" s="5"/>
      <c r="F57" s="5"/>
      <c r="G57" s="5"/>
      <c r="H57" s="5"/>
      <c r="I57" s="5"/>
      <c r="J57" s="5"/>
      <c r="K57" s="5"/>
      <c r="L57" s="5"/>
      <c r="M57" s="5"/>
      <c r="N57" s="5"/>
      <c r="O57" s="5"/>
      <c r="P57" s="5"/>
      <c r="Q57" s="5"/>
      <c r="R57" s="5"/>
      <c r="S57" s="17"/>
    </row>
    <row r="58" spans="1:19" ht="15.75" thickBot="1" x14ac:dyDescent="0.3">
      <c r="A58" s="16"/>
      <c r="B58" s="5"/>
      <c r="C58" s="175" t="s">
        <v>57</v>
      </c>
      <c r="D58" s="176"/>
      <c r="E58" s="176"/>
      <c r="F58" s="176"/>
      <c r="G58" s="176"/>
      <c r="H58" s="176"/>
      <c r="I58" s="176"/>
      <c r="J58" s="5"/>
      <c r="K58" s="5"/>
      <c r="L58" s="177" t="s">
        <v>65</v>
      </c>
      <c r="M58" s="177"/>
      <c r="N58" s="178"/>
      <c r="O58" s="5"/>
      <c r="P58" s="5"/>
      <c r="Q58" s="179" t="s">
        <v>69</v>
      </c>
      <c r="R58" s="179"/>
      <c r="S58" s="17"/>
    </row>
    <row r="59" spans="1:19" ht="15.75" customHeight="1" thickBot="1" x14ac:dyDescent="0.3">
      <c r="A59" s="16"/>
      <c r="B59" s="5"/>
      <c r="C59" s="170" t="s">
        <v>58</v>
      </c>
      <c r="D59" s="170"/>
      <c r="E59" s="170"/>
      <c r="F59" s="170"/>
      <c r="G59" s="170"/>
      <c r="H59" s="170"/>
      <c r="I59" s="170"/>
      <c r="J59" s="5"/>
      <c r="K59" s="5"/>
      <c r="L59" s="180" t="s">
        <v>29</v>
      </c>
      <c r="M59" s="180"/>
      <c r="N59" s="39" t="s">
        <v>42</v>
      </c>
      <c r="O59" s="5"/>
      <c r="P59" s="5"/>
      <c r="Q59" s="181"/>
      <c r="R59" s="181"/>
      <c r="S59" s="17"/>
    </row>
    <row r="60" spans="1:19" ht="15.75" thickBot="1" x14ac:dyDescent="0.3">
      <c r="A60" s="16"/>
      <c r="B60" s="5"/>
      <c r="C60" s="170" t="s">
        <v>59</v>
      </c>
      <c r="D60" s="170"/>
      <c r="E60" s="170"/>
      <c r="F60" s="170"/>
      <c r="G60" s="170"/>
      <c r="H60" s="170"/>
      <c r="I60" s="170"/>
      <c r="J60" s="5"/>
      <c r="K60" s="5"/>
      <c r="L60" s="171" t="s">
        <v>66</v>
      </c>
      <c r="M60" s="171"/>
      <c r="N60" s="174"/>
      <c r="O60" s="5"/>
      <c r="P60" s="5"/>
      <c r="Q60" s="181"/>
      <c r="R60" s="181"/>
      <c r="S60" s="17"/>
    </row>
    <row r="61" spans="1:19" ht="15.75" customHeight="1" thickBot="1" x14ac:dyDescent="0.3">
      <c r="A61" s="16"/>
      <c r="B61" s="5"/>
      <c r="C61" s="170" t="s">
        <v>60</v>
      </c>
      <c r="D61" s="170"/>
      <c r="E61" s="170"/>
      <c r="F61" s="170"/>
      <c r="G61" s="170"/>
      <c r="H61" s="170"/>
      <c r="I61" s="170"/>
      <c r="J61" s="5"/>
      <c r="K61" s="5"/>
      <c r="L61" s="171"/>
      <c r="M61" s="171"/>
      <c r="N61" s="174"/>
      <c r="O61" s="5"/>
      <c r="P61" s="5"/>
      <c r="Q61" s="181"/>
      <c r="R61" s="181"/>
      <c r="S61" s="17"/>
    </row>
    <row r="62" spans="1:19" ht="15.75" thickBot="1" x14ac:dyDescent="0.3">
      <c r="A62" s="16"/>
      <c r="B62" s="5"/>
      <c r="C62" s="170" t="s">
        <v>61</v>
      </c>
      <c r="D62" s="170"/>
      <c r="E62" s="170"/>
      <c r="F62" s="170"/>
      <c r="G62" s="170"/>
      <c r="H62" s="170"/>
      <c r="I62" s="170"/>
      <c r="J62" s="5"/>
      <c r="K62" s="5"/>
      <c r="L62" s="171"/>
      <c r="M62" s="171"/>
      <c r="N62" s="174"/>
      <c r="O62" s="5"/>
      <c r="P62" s="5"/>
      <c r="Q62" s="181"/>
      <c r="R62" s="181"/>
      <c r="S62" s="17"/>
    </row>
    <row r="63" spans="1:19" ht="15.75" customHeight="1" thickBot="1" x14ac:dyDescent="0.3">
      <c r="A63" s="16"/>
      <c r="B63" s="5"/>
      <c r="C63" s="170" t="s">
        <v>62</v>
      </c>
      <c r="D63" s="170"/>
      <c r="E63" s="170"/>
      <c r="F63" s="170"/>
      <c r="G63" s="170"/>
      <c r="H63" s="170"/>
      <c r="I63" s="170"/>
      <c r="J63" s="5"/>
      <c r="K63" s="5"/>
      <c r="L63" s="171" t="s">
        <v>67</v>
      </c>
      <c r="M63" s="171"/>
      <c r="N63" s="172" t="s">
        <v>70</v>
      </c>
      <c r="O63" s="5"/>
      <c r="P63" s="5"/>
      <c r="Q63" s="181"/>
      <c r="R63" s="181"/>
      <c r="S63" s="17"/>
    </row>
    <row r="64" spans="1:19" ht="15.75" thickBot="1" x14ac:dyDescent="0.3">
      <c r="A64" s="16"/>
      <c r="B64" s="5"/>
      <c r="C64" s="170" t="s">
        <v>63</v>
      </c>
      <c r="D64" s="170"/>
      <c r="E64" s="170"/>
      <c r="F64" s="170"/>
      <c r="G64" s="170"/>
      <c r="H64" s="170"/>
      <c r="I64" s="170"/>
      <c r="J64" s="5"/>
      <c r="K64" s="5"/>
      <c r="L64" s="171"/>
      <c r="M64" s="171"/>
      <c r="N64" s="172"/>
      <c r="O64" s="5"/>
      <c r="P64" s="5"/>
      <c r="Q64" s="181"/>
      <c r="R64" s="181"/>
      <c r="S64" s="17"/>
    </row>
    <row r="65" spans="1:19" ht="15.75" thickBot="1" x14ac:dyDescent="0.3">
      <c r="A65" s="16"/>
      <c r="B65" s="5"/>
      <c r="C65" s="170" t="s">
        <v>64</v>
      </c>
      <c r="D65" s="170"/>
      <c r="E65" s="170"/>
      <c r="F65" s="170"/>
      <c r="G65" s="170"/>
      <c r="H65" s="170"/>
      <c r="I65" s="170"/>
      <c r="J65" s="5"/>
      <c r="K65" s="5"/>
      <c r="L65" s="171"/>
      <c r="M65" s="171"/>
      <c r="N65" s="172"/>
      <c r="O65" s="5"/>
      <c r="P65" s="5"/>
      <c r="Q65" s="181"/>
      <c r="R65" s="181"/>
      <c r="S65" s="17"/>
    </row>
    <row r="66" spans="1:19" ht="15.75" customHeight="1" thickBot="1" x14ac:dyDescent="0.3">
      <c r="A66" s="16"/>
      <c r="B66" s="5"/>
      <c r="C66" s="170"/>
      <c r="D66" s="170"/>
      <c r="E66" s="170"/>
      <c r="F66" s="170"/>
      <c r="G66" s="170"/>
      <c r="H66" s="170"/>
      <c r="I66" s="170"/>
      <c r="J66" s="5"/>
      <c r="K66" s="5"/>
      <c r="L66" s="173" t="s">
        <v>68</v>
      </c>
      <c r="M66" s="173"/>
      <c r="N66" s="174"/>
      <c r="O66" s="5"/>
      <c r="P66" s="5"/>
      <c r="Q66" s="181"/>
      <c r="R66" s="181"/>
      <c r="S66" s="17"/>
    </row>
    <row r="67" spans="1:19" ht="15.75" thickBot="1" x14ac:dyDescent="0.3">
      <c r="A67" s="16"/>
      <c r="B67" s="5"/>
      <c r="C67" s="170"/>
      <c r="D67" s="170"/>
      <c r="E67" s="170"/>
      <c r="F67" s="170"/>
      <c r="G67" s="170"/>
      <c r="H67" s="170"/>
      <c r="I67" s="170"/>
      <c r="J67" s="5"/>
      <c r="K67" s="5"/>
      <c r="L67" s="173"/>
      <c r="M67" s="173"/>
      <c r="N67" s="174"/>
      <c r="O67" s="5"/>
      <c r="P67" s="5"/>
      <c r="Q67" s="181"/>
      <c r="R67" s="181"/>
      <c r="S67" s="17"/>
    </row>
    <row r="68" spans="1:19" ht="15.75" thickBot="1" x14ac:dyDescent="0.3">
      <c r="A68" s="16"/>
      <c r="B68" s="5"/>
      <c r="C68" s="170"/>
      <c r="D68" s="170"/>
      <c r="E68" s="170"/>
      <c r="F68" s="170"/>
      <c r="G68" s="170"/>
      <c r="H68" s="170"/>
      <c r="I68" s="170"/>
      <c r="J68" s="5"/>
      <c r="K68" s="5"/>
      <c r="L68" s="173"/>
      <c r="M68" s="173"/>
      <c r="N68" s="174"/>
      <c r="O68" s="5"/>
      <c r="P68" s="5"/>
      <c r="Q68" s="181"/>
      <c r="R68" s="181"/>
      <c r="S68" s="17"/>
    </row>
    <row r="69" spans="1:19" ht="15.75" thickBot="1" x14ac:dyDescent="0.3">
      <c r="A69" s="22"/>
      <c r="B69" s="6"/>
      <c r="C69" s="166"/>
      <c r="D69" s="166"/>
      <c r="E69" s="166"/>
      <c r="F69" s="6"/>
      <c r="G69" s="6"/>
      <c r="H69" s="6"/>
      <c r="I69" s="6"/>
      <c r="J69" s="6"/>
      <c r="K69" s="6"/>
      <c r="L69" s="6"/>
      <c r="M69" s="6"/>
      <c r="N69" s="6"/>
      <c r="O69" s="6"/>
      <c r="P69" s="6"/>
      <c r="Q69" s="6"/>
      <c r="R69" s="6"/>
      <c r="S69" s="23"/>
    </row>
  </sheetData>
  <mergeCells count="84">
    <mergeCell ref="B38:C39"/>
    <mergeCell ref="G4:R5"/>
    <mergeCell ref="B36:C37"/>
    <mergeCell ref="I36:J37"/>
    <mergeCell ref="K36:L36"/>
    <mergeCell ref="C9:F18"/>
    <mergeCell ref="I9:L18"/>
    <mergeCell ref="O9:R18"/>
    <mergeCell ref="C20:L31"/>
    <mergeCell ref="O20:R31"/>
    <mergeCell ref="D38:E39"/>
    <mergeCell ref="F38:H39"/>
    <mergeCell ref="I38:J39"/>
    <mergeCell ref="K38:L38"/>
    <mergeCell ref="K39:L39"/>
    <mergeCell ref="N38:O38"/>
    <mergeCell ref="N39:O39"/>
    <mergeCell ref="Q39:R39"/>
    <mergeCell ref="Q38:R38"/>
    <mergeCell ref="Q35:R35"/>
    <mergeCell ref="N36:O36"/>
    <mergeCell ref="Q36:R36"/>
    <mergeCell ref="O41:R47"/>
    <mergeCell ref="C42:E42"/>
    <mergeCell ref="C41:E41"/>
    <mergeCell ref="C43:E43"/>
    <mergeCell ref="C44:E44"/>
    <mergeCell ref="C45:E45"/>
    <mergeCell ref="C46:E46"/>
    <mergeCell ref="C47:E47"/>
    <mergeCell ref="I41:L44"/>
    <mergeCell ref="I45:L47"/>
    <mergeCell ref="M50:N50"/>
    <mergeCell ref="M51:N51"/>
    <mergeCell ref="O50:P50"/>
    <mergeCell ref="O51:P51"/>
    <mergeCell ref="M52:N52"/>
    <mergeCell ref="O52:P52"/>
    <mergeCell ref="M53:N53"/>
    <mergeCell ref="O53:P53"/>
    <mergeCell ref="M54:N54"/>
    <mergeCell ref="O54:P54"/>
    <mergeCell ref="M55:N55"/>
    <mergeCell ref="O55:P55"/>
    <mergeCell ref="C69:E69"/>
    <mergeCell ref="M56:N56"/>
    <mergeCell ref="O56:P56"/>
    <mergeCell ref="Q59:R68"/>
    <mergeCell ref="Q58:R58"/>
    <mergeCell ref="C66:I66"/>
    <mergeCell ref="C67:I67"/>
    <mergeCell ref="C68:I68"/>
    <mergeCell ref="C58:I58"/>
    <mergeCell ref="C59:I59"/>
    <mergeCell ref="C60:I60"/>
    <mergeCell ref="C61:I61"/>
    <mergeCell ref="C62:I62"/>
    <mergeCell ref="C63:I63"/>
    <mergeCell ref="C64:I64"/>
    <mergeCell ref="C65:I65"/>
    <mergeCell ref="L66:M68"/>
    <mergeCell ref="L63:M65"/>
    <mergeCell ref="L60:M62"/>
    <mergeCell ref="L59:M59"/>
    <mergeCell ref="L58:N58"/>
    <mergeCell ref="N60:N62"/>
    <mergeCell ref="N63:N65"/>
    <mergeCell ref="N66:N68"/>
    <mergeCell ref="K37:L37"/>
    <mergeCell ref="N37:O37"/>
    <mergeCell ref="B1:S1"/>
    <mergeCell ref="I34:J34"/>
    <mergeCell ref="I35:J35"/>
    <mergeCell ref="N34:O34"/>
    <mergeCell ref="Q37:R37"/>
    <mergeCell ref="Q34:R34"/>
    <mergeCell ref="N35:O35"/>
    <mergeCell ref="K34:L34"/>
    <mergeCell ref="K35:L35"/>
    <mergeCell ref="D36:E37"/>
    <mergeCell ref="F36:H37"/>
    <mergeCell ref="B34:C35"/>
    <mergeCell ref="D34:E35"/>
    <mergeCell ref="F34:H35"/>
  </mergeCells>
  <pageMargins left="0.37" right="0.25" top="0.75" bottom="0.75" header="0.3" footer="0.3"/>
  <pageSetup paperSize="16" scale="6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A144A-CDDA-486C-884F-48FDC129C307}">
  <sheetPr>
    <pageSetUpPr fitToPage="1"/>
  </sheetPr>
  <dimension ref="A1:X69"/>
  <sheetViews>
    <sheetView showGridLines="0" topLeftCell="A21" zoomScaleNormal="100" workbookViewId="0">
      <selection sqref="A1:S31"/>
    </sheetView>
  </sheetViews>
  <sheetFormatPr baseColWidth="10" defaultRowHeight="15" x14ac:dyDescent="0.25"/>
  <cols>
    <col min="1" max="1" width="2.42578125" customWidth="1"/>
    <col min="3" max="3" width="15.5703125" customWidth="1"/>
    <col min="4" max="4" width="14.7109375" customWidth="1"/>
    <col min="5" max="5" width="13.5703125" customWidth="1"/>
    <col min="7" max="7" width="2.28515625" customWidth="1"/>
    <col min="9" max="9" width="14.28515625" customWidth="1"/>
    <col min="10" max="10" width="14.5703125" customWidth="1"/>
    <col min="11" max="11" width="3" customWidth="1"/>
    <col min="12" max="12" width="20.28515625" customWidth="1"/>
    <col min="13" max="13" width="2.28515625" customWidth="1"/>
    <col min="15" max="15" width="11.7109375" customWidth="1"/>
    <col min="16" max="16" width="2.28515625" customWidth="1"/>
    <col min="17" max="17" width="11.7109375" customWidth="1"/>
    <col min="19" max="19" width="1.85546875" customWidth="1"/>
  </cols>
  <sheetData>
    <row r="1" spans="1:19" ht="57" customHeight="1" x14ac:dyDescent="0.25">
      <c r="A1" s="24"/>
      <c r="B1" s="230" t="s">
        <v>71</v>
      </c>
      <c r="C1" s="230"/>
      <c r="D1" s="230"/>
      <c r="E1" s="230"/>
      <c r="F1" s="230"/>
      <c r="G1" s="230"/>
      <c r="H1" s="230"/>
      <c r="I1" s="230"/>
      <c r="J1" s="230"/>
      <c r="K1" s="230"/>
      <c r="L1" s="230"/>
      <c r="M1" s="230"/>
      <c r="N1" s="230"/>
      <c r="O1" s="230"/>
      <c r="P1" s="230"/>
      <c r="Q1" s="230"/>
      <c r="R1" s="230"/>
      <c r="S1" s="231"/>
    </row>
    <row r="2" spans="1:19" x14ac:dyDescent="0.25">
      <c r="A2" s="16"/>
      <c r="B2" s="5"/>
      <c r="C2" s="5"/>
      <c r="D2" s="5"/>
      <c r="E2" s="5"/>
      <c r="F2" s="5"/>
      <c r="G2" s="5"/>
      <c r="H2" s="5"/>
      <c r="I2" s="5"/>
      <c r="J2" s="5"/>
      <c r="K2" s="5"/>
      <c r="L2" s="5"/>
      <c r="M2" s="5"/>
      <c r="N2" s="5"/>
      <c r="O2" s="5"/>
      <c r="P2" s="5"/>
      <c r="Q2" s="5"/>
      <c r="R2" s="5"/>
      <c r="S2" s="17"/>
    </row>
    <row r="3" spans="1:19" x14ac:dyDescent="0.25">
      <c r="A3" s="16"/>
      <c r="B3" s="74" t="s">
        <v>546</v>
      </c>
      <c r="C3" s="5"/>
      <c r="D3" s="5"/>
      <c r="E3" s="5"/>
      <c r="F3" s="5"/>
      <c r="G3" s="5"/>
      <c r="H3" s="5"/>
      <c r="I3" s="5"/>
      <c r="J3" s="5"/>
      <c r="K3" s="5"/>
      <c r="L3" s="5"/>
      <c r="M3" s="5"/>
      <c r="N3" s="5"/>
      <c r="O3" s="5"/>
      <c r="P3" s="5"/>
      <c r="Q3" s="5"/>
      <c r="R3" s="5"/>
      <c r="S3" s="17"/>
    </row>
    <row r="4" spans="1:19" ht="15" customHeight="1" x14ac:dyDescent="0.25">
      <c r="A4" s="16"/>
      <c r="B4" s="74" t="s">
        <v>198</v>
      </c>
      <c r="C4" s="5"/>
      <c r="D4" s="5"/>
      <c r="E4" s="5"/>
      <c r="F4" s="5"/>
      <c r="G4" s="232" t="s">
        <v>551</v>
      </c>
      <c r="H4" s="232"/>
      <c r="I4" s="232"/>
      <c r="J4" s="232"/>
      <c r="K4" s="232"/>
      <c r="L4" s="232"/>
      <c r="M4" s="232"/>
      <c r="N4" s="232"/>
      <c r="O4" s="232"/>
      <c r="P4" s="232"/>
      <c r="Q4" s="232"/>
      <c r="R4" s="233"/>
      <c r="S4" s="17"/>
    </row>
    <row r="5" spans="1:19" ht="15" customHeight="1" x14ac:dyDescent="0.25">
      <c r="A5" s="16"/>
      <c r="B5" s="5"/>
      <c r="C5" s="5"/>
      <c r="D5" s="5"/>
      <c r="E5" s="5"/>
      <c r="F5" s="5"/>
      <c r="G5" s="232"/>
      <c r="H5" s="232"/>
      <c r="I5" s="232"/>
      <c r="J5" s="232"/>
      <c r="K5" s="232"/>
      <c r="L5" s="232"/>
      <c r="M5" s="232"/>
      <c r="N5" s="232"/>
      <c r="O5" s="232"/>
      <c r="P5" s="232"/>
      <c r="Q5" s="232"/>
      <c r="R5" s="233"/>
      <c r="S5" s="17"/>
    </row>
    <row r="6" spans="1:19" x14ac:dyDescent="0.25">
      <c r="A6" s="16"/>
      <c r="B6" s="5"/>
      <c r="C6" s="5"/>
      <c r="D6" s="5"/>
      <c r="E6" s="5"/>
      <c r="F6" s="5"/>
      <c r="G6" s="5"/>
      <c r="H6" s="5"/>
      <c r="I6" s="5"/>
      <c r="J6" s="5"/>
      <c r="K6" s="5"/>
      <c r="L6" s="5"/>
      <c r="M6" s="5"/>
      <c r="N6" s="5"/>
      <c r="O6" s="5"/>
      <c r="P6" s="5"/>
      <c r="Q6" s="5"/>
      <c r="R6" s="5"/>
      <c r="S6" s="17"/>
    </row>
    <row r="7" spans="1:19" x14ac:dyDescent="0.25">
      <c r="A7" s="16"/>
      <c r="B7" s="5"/>
      <c r="C7" s="5"/>
      <c r="D7" s="5"/>
      <c r="E7" s="5"/>
      <c r="F7" s="5"/>
      <c r="G7" s="5"/>
      <c r="H7" s="5"/>
      <c r="I7" s="5"/>
      <c r="J7" s="5"/>
      <c r="K7" s="5"/>
      <c r="L7" s="5"/>
      <c r="M7" s="5"/>
      <c r="N7" s="5"/>
      <c r="O7" s="5"/>
      <c r="P7" s="5"/>
      <c r="Q7" s="5"/>
      <c r="R7" s="5"/>
      <c r="S7" s="17"/>
    </row>
    <row r="8" spans="1:19" ht="15.75" thickBot="1" x14ac:dyDescent="0.3">
      <c r="A8" s="16"/>
      <c r="B8" s="5"/>
      <c r="C8" s="5"/>
      <c r="D8" s="5"/>
      <c r="E8" s="5"/>
      <c r="F8" s="5"/>
      <c r="G8" s="5"/>
      <c r="H8" s="5"/>
      <c r="I8" s="5"/>
      <c r="J8" s="5"/>
      <c r="K8" s="5"/>
      <c r="L8" s="5"/>
      <c r="M8" s="5"/>
      <c r="N8" s="5"/>
      <c r="O8" s="5"/>
      <c r="P8" s="5"/>
      <c r="Q8" s="5"/>
      <c r="R8" s="5"/>
      <c r="S8" s="17"/>
    </row>
    <row r="9" spans="1:19" ht="15" customHeight="1" x14ac:dyDescent="0.25">
      <c r="A9" s="16"/>
      <c r="B9" s="5"/>
      <c r="C9" s="234" t="s">
        <v>552</v>
      </c>
      <c r="D9" s="235"/>
      <c r="E9" s="235"/>
      <c r="F9" s="236"/>
      <c r="G9" s="5"/>
      <c r="H9" s="5"/>
      <c r="I9" s="234" t="s">
        <v>553</v>
      </c>
      <c r="J9" s="235"/>
      <c r="K9" s="235"/>
      <c r="L9" s="236"/>
      <c r="M9" s="5"/>
      <c r="N9" s="5"/>
      <c r="O9" s="234" t="s">
        <v>554</v>
      </c>
      <c r="P9" s="241"/>
      <c r="Q9" s="235"/>
      <c r="R9" s="236"/>
      <c r="S9" s="17"/>
    </row>
    <row r="10" spans="1:19" x14ac:dyDescent="0.25">
      <c r="A10" s="16"/>
      <c r="B10" s="5"/>
      <c r="C10" s="237"/>
      <c r="D10" s="207"/>
      <c r="E10" s="207"/>
      <c r="F10" s="208"/>
      <c r="G10" s="5"/>
      <c r="H10" s="5"/>
      <c r="I10" s="237"/>
      <c r="J10" s="207"/>
      <c r="K10" s="207"/>
      <c r="L10" s="208"/>
      <c r="M10" s="5"/>
      <c r="N10" s="5"/>
      <c r="O10" s="237"/>
      <c r="P10" s="207"/>
      <c r="Q10" s="207"/>
      <c r="R10" s="208"/>
      <c r="S10" s="17"/>
    </row>
    <row r="11" spans="1:19" x14ac:dyDescent="0.25">
      <c r="A11" s="16"/>
      <c r="B11" s="5"/>
      <c r="C11" s="237"/>
      <c r="D11" s="207"/>
      <c r="E11" s="207"/>
      <c r="F11" s="208"/>
      <c r="G11" s="5"/>
      <c r="H11" s="5"/>
      <c r="I11" s="237"/>
      <c r="J11" s="207"/>
      <c r="K11" s="207"/>
      <c r="L11" s="208"/>
      <c r="M11" s="5"/>
      <c r="N11" s="5"/>
      <c r="O11" s="237"/>
      <c r="P11" s="207"/>
      <c r="Q11" s="207"/>
      <c r="R11" s="208"/>
      <c r="S11" s="17"/>
    </row>
    <row r="12" spans="1:19" x14ac:dyDescent="0.25">
      <c r="A12" s="16"/>
      <c r="B12" s="5"/>
      <c r="C12" s="237"/>
      <c r="D12" s="207"/>
      <c r="E12" s="207"/>
      <c r="F12" s="208"/>
      <c r="G12" s="5"/>
      <c r="H12" s="5"/>
      <c r="I12" s="237"/>
      <c r="J12" s="207"/>
      <c r="K12" s="207"/>
      <c r="L12" s="208"/>
      <c r="M12" s="5"/>
      <c r="N12" s="5"/>
      <c r="O12" s="237"/>
      <c r="P12" s="207"/>
      <c r="Q12" s="207"/>
      <c r="R12" s="208"/>
      <c r="S12" s="17"/>
    </row>
    <row r="13" spans="1:19" x14ac:dyDescent="0.25">
      <c r="A13" s="16"/>
      <c r="B13" s="5"/>
      <c r="C13" s="237"/>
      <c r="D13" s="207"/>
      <c r="E13" s="207"/>
      <c r="F13" s="208"/>
      <c r="G13" s="5"/>
      <c r="H13" s="5"/>
      <c r="I13" s="237"/>
      <c r="J13" s="207"/>
      <c r="K13" s="207"/>
      <c r="L13" s="208"/>
      <c r="M13" s="5"/>
      <c r="N13" s="5"/>
      <c r="O13" s="237"/>
      <c r="P13" s="207"/>
      <c r="Q13" s="207"/>
      <c r="R13" s="208"/>
      <c r="S13" s="17"/>
    </row>
    <row r="14" spans="1:19" x14ac:dyDescent="0.25">
      <c r="A14" s="16"/>
      <c r="B14" s="5"/>
      <c r="C14" s="237"/>
      <c r="D14" s="207"/>
      <c r="E14" s="207"/>
      <c r="F14" s="208"/>
      <c r="G14" s="5"/>
      <c r="H14" s="5"/>
      <c r="I14" s="237"/>
      <c r="J14" s="207"/>
      <c r="K14" s="207"/>
      <c r="L14" s="208"/>
      <c r="M14" s="5"/>
      <c r="N14" s="5"/>
      <c r="O14" s="237"/>
      <c r="P14" s="207"/>
      <c r="Q14" s="207"/>
      <c r="R14" s="208"/>
      <c r="S14" s="17"/>
    </row>
    <row r="15" spans="1:19" x14ac:dyDescent="0.25">
      <c r="A15" s="16"/>
      <c r="B15" s="5"/>
      <c r="C15" s="237"/>
      <c r="D15" s="207"/>
      <c r="E15" s="207"/>
      <c r="F15" s="208"/>
      <c r="G15" s="5"/>
      <c r="H15" s="5"/>
      <c r="I15" s="237"/>
      <c r="J15" s="207"/>
      <c r="K15" s="207"/>
      <c r="L15" s="208"/>
      <c r="M15" s="5"/>
      <c r="N15" s="5"/>
      <c r="O15" s="237"/>
      <c r="P15" s="207"/>
      <c r="Q15" s="207"/>
      <c r="R15" s="208"/>
      <c r="S15" s="17"/>
    </row>
    <row r="16" spans="1:19" x14ac:dyDescent="0.25">
      <c r="A16" s="16"/>
      <c r="B16" s="5"/>
      <c r="C16" s="237"/>
      <c r="D16" s="207"/>
      <c r="E16" s="207"/>
      <c r="F16" s="208"/>
      <c r="G16" s="5"/>
      <c r="H16" s="5"/>
      <c r="I16" s="237"/>
      <c r="J16" s="207"/>
      <c r="K16" s="207"/>
      <c r="L16" s="208"/>
      <c r="M16" s="5"/>
      <c r="N16" s="5"/>
      <c r="O16" s="237"/>
      <c r="P16" s="207"/>
      <c r="Q16" s="207"/>
      <c r="R16" s="208"/>
      <c r="S16" s="17"/>
    </row>
    <row r="17" spans="1:24" x14ac:dyDescent="0.25">
      <c r="A17" s="16"/>
      <c r="B17" s="5"/>
      <c r="C17" s="237"/>
      <c r="D17" s="207"/>
      <c r="E17" s="207"/>
      <c r="F17" s="208"/>
      <c r="G17" s="5"/>
      <c r="H17" s="5"/>
      <c r="I17" s="237"/>
      <c r="J17" s="207"/>
      <c r="K17" s="207"/>
      <c r="L17" s="208"/>
      <c r="M17" s="5"/>
      <c r="N17" s="5"/>
      <c r="O17" s="237"/>
      <c r="P17" s="207"/>
      <c r="Q17" s="207"/>
      <c r="R17" s="208"/>
      <c r="S17" s="17"/>
    </row>
    <row r="18" spans="1:24" ht="15.75" thickBot="1" x14ac:dyDescent="0.3">
      <c r="A18" s="16"/>
      <c r="B18" s="5"/>
      <c r="C18" s="238"/>
      <c r="D18" s="239"/>
      <c r="E18" s="239"/>
      <c r="F18" s="240"/>
      <c r="G18" s="5"/>
      <c r="H18" s="5"/>
      <c r="I18" s="238"/>
      <c r="J18" s="239"/>
      <c r="K18" s="239"/>
      <c r="L18" s="240"/>
      <c r="M18" s="5"/>
      <c r="N18" s="5"/>
      <c r="O18" s="238"/>
      <c r="P18" s="239"/>
      <c r="Q18" s="239"/>
      <c r="R18" s="240"/>
      <c r="S18" s="17"/>
    </row>
    <row r="19" spans="1:24" ht="9.75" customHeight="1" thickBot="1" x14ac:dyDescent="0.3">
      <c r="A19" s="16"/>
      <c r="B19" s="5"/>
      <c r="C19" s="5"/>
      <c r="D19" s="5"/>
      <c r="E19" s="5"/>
      <c r="F19" s="5"/>
      <c r="G19" s="5"/>
      <c r="H19" s="5"/>
      <c r="I19" s="5"/>
      <c r="J19" s="5"/>
      <c r="K19" s="5"/>
      <c r="L19" s="5"/>
      <c r="M19" s="5"/>
      <c r="N19" s="5"/>
      <c r="O19" s="5"/>
      <c r="P19" s="5"/>
      <c r="Q19" s="5"/>
      <c r="R19" s="5"/>
      <c r="S19" s="17"/>
    </row>
    <row r="20" spans="1:24" ht="15" customHeight="1" x14ac:dyDescent="0.25">
      <c r="A20" s="16"/>
      <c r="B20" s="5"/>
      <c r="C20" s="219" t="s">
        <v>556</v>
      </c>
      <c r="D20" s="220"/>
      <c r="E20" s="220"/>
      <c r="F20" s="220"/>
      <c r="G20" s="220"/>
      <c r="H20" s="220"/>
      <c r="I20" s="220"/>
      <c r="J20" s="220"/>
      <c r="K20" s="220"/>
      <c r="L20" s="221"/>
      <c r="M20" s="18"/>
      <c r="N20" s="5"/>
      <c r="O20" s="219" t="s">
        <v>557</v>
      </c>
      <c r="P20" s="220"/>
      <c r="Q20" s="220"/>
      <c r="R20" s="227"/>
      <c r="S20" s="25"/>
      <c r="T20" s="1"/>
      <c r="U20" s="1"/>
      <c r="V20" s="1"/>
      <c r="W20" s="1"/>
      <c r="X20" s="1"/>
    </row>
    <row r="21" spans="1:24" x14ac:dyDescent="0.25">
      <c r="A21" s="16"/>
      <c r="B21" s="5"/>
      <c r="C21" s="222"/>
      <c r="D21" s="194"/>
      <c r="E21" s="194"/>
      <c r="F21" s="194"/>
      <c r="G21" s="194"/>
      <c r="H21" s="194"/>
      <c r="I21" s="194"/>
      <c r="J21" s="194"/>
      <c r="K21" s="194"/>
      <c r="L21" s="223"/>
      <c r="M21" s="18"/>
      <c r="N21" s="5"/>
      <c r="O21" s="222"/>
      <c r="P21" s="194"/>
      <c r="Q21" s="194"/>
      <c r="R21" s="228"/>
      <c r="S21" s="25"/>
      <c r="T21" s="1"/>
      <c r="U21" s="1"/>
      <c r="V21" s="1"/>
      <c r="W21" s="1"/>
      <c r="X21" s="1"/>
    </row>
    <row r="22" spans="1:24" x14ac:dyDescent="0.25">
      <c r="A22" s="16"/>
      <c r="B22" s="5"/>
      <c r="C22" s="222"/>
      <c r="D22" s="194"/>
      <c r="E22" s="194"/>
      <c r="F22" s="194"/>
      <c r="G22" s="194"/>
      <c r="H22" s="194"/>
      <c r="I22" s="194"/>
      <c r="J22" s="194"/>
      <c r="K22" s="194"/>
      <c r="L22" s="223"/>
      <c r="M22" s="18"/>
      <c r="N22" s="5"/>
      <c r="O22" s="222"/>
      <c r="P22" s="194"/>
      <c r="Q22" s="194"/>
      <c r="R22" s="228"/>
      <c r="S22" s="25"/>
      <c r="T22" s="1"/>
      <c r="U22" s="1"/>
      <c r="V22" s="1"/>
      <c r="W22" s="1"/>
      <c r="X22" s="1"/>
    </row>
    <row r="23" spans="1:24" x14ac:dyDescent="0.25">
      <c r="A23" s="16"/>
      <c r="B23" s="5"/>
      <c r="C23" s="222"/>
      <c r="D23" s="194"/>
      <c r="E23" s="194"/>
      <c r="F23" s="194"/>
      <c r="G23" s="194"/>
      <c r="H23" s="194"/>
      <c r="I23" s="194"/>
      <c r="J23" s="194"/>
      <c r="K23" s="194"/>
      <c r="L23" s="223"/>
      <c r="M23" s="18"/>
      <c r="N23" s="5"/>
      <c r="O23" s="222"/>
      <c r="P23" s="194"/>
      <c r="Q23" s="194"/>
      <c r="R23" s="228"/>
      <c r="S23" s="25"/>
      <c r="T23" s="1"/>
      <c r="U23" s="1"/>
      <c r="V23" s="1"/>
      <c r="W23" s="1"/>
      <c r="X23" s="1"/>
    </row>
    <row r="24" spans="1:24" x14ac:dyDescent="0.25">
      <c r="A24" s="16"/>
      <c r="B24" s="5"/>
      <c r="C24" s="222"/>
      <c r="D24" s="194"/>
      <c r="E24" s="194"/>
      <c r="F24" s="194"/>
      <c r="G24" s="194"/>
      <c r="H24" s="194"/>
      <c r="I24" s="194"/>
      <c r="J24" s="194"/>
      <c r="K24" s="194"/>
      <c r="L24" s="223"/>
      <c r="M24" s="18"/>
      <c r="N24" s="5"/>
      <c r="O24" s="222"/>
      <c r="P24" s="194"/>
      <c r="Q24" s="194"/>
      <c r="R24" s="228"/>
      <c r="S24" s="25"/>
      <c r="T24" s="1"/>
      <c r="U24" s="1"/>
      <c r="V24" s="1"/>
      <c r="W24" s="1"/>
      <c r="X24" s="1"/>
    </row>
    <row r="25" spans="1:24" x14ac:dyDescent="0.25">
      <c r="A25" s="16"/>
      <c r="B25" s="5"/>
      <c r="C25" s="222"/>
      <c r="D25" s="194"/>
      <c r="E25" s="194"/>
      <c r="F25" s="194"/>
      <c r="G25" s="194"/>
      <c r="H25" s="194"/>
      <c r="I25" s="194"/>
      <c r="J25" s="194"/>
      <c r="K25" s="194"/>
      <c r="L25" s="223"/>
      <c r="M25" s="18"/>
      <c r="N25" s="5"/>
      <c r="O25" s="222"/>
      <c r="P25" s="194"/>
      <c r="Q25" s="194"/>
      <c r="R25" s="228"/>
      <c r="S25" s="25"/>
      <c r="T25" s="1"/>
      <c r="U25" s="1"/>
      <c r="V25" s="1"/>
      <c r="W25" s="1"/>
      <c r="X25" s="1"/>
    </row>
    <row r="26" spans="1:24" x14ac:dyDescent="0.25">
      <c r="A26" s="16"/>
      <c r="B26" s="5"/>
      <c r="C26" s="222"/>
      <c r="D26" s="194"/>
      <c r="E26" s="194"/>
      <c r="F26" s="194"/>
      <c r="G26" s="194"/>
      <c r="H26" s="194"/>
      <c r="I26" s="194"/>
      <c r="J26" s="194"/>
      <c r="K26" s="194"/>
      <c r="L26" s="223"/>
      <c r="M26" s="18"/>
      <c r="N26" s="5"/>
      <c r="O26" s="222"/>
      <c r="P26" s="194"/>
      <c r="Q26" s="194"/>
      <c r="R26" s="228"/>
      <c r="S26" s="25"/>
      <c r="T26" s="1"/>
      <c r="U26" s="1"/>
      <c r="V26" s="1"/>
      <c r="W26" s="1"/>
      <c r="X26" s="1"/>
    </row>
    <row r="27" spans="1:24" x14ac:dyDescent="0.25">
      <c r="A27" s="16"/>
      <c r="B27" s="5"/>
      <c r="C27" s="222"/>
      <c r="D27" s="194"/>
      <c r="E27" s="194"/>
      <c r="F27" s="194"/>
      <c r="G27" s="194"/>
      <c r="H27" s="194"/>
      <c r="I27" s="194"/>
      <c r="J27" s="194"/>
      <c r="K27" s="194"/>
      <c r="L27" s="223"/>
      <c r="M27" s="18"/>
      <c r="N27" s="5"/>
      <c r="O27" s="222"/>
      <c r="P27" s="194"/>
      <c r="Q27" s="194"/>
      <c r="R27" s="228"/>
      <c r="S27" s="25"/>
      <c r="T27" s="1"/>
      <c r="U27" s="1"/>
      <c r="V27" s="1"/>
      <c r="W27" s="1"/>
      <c r="X27" s="1"/>
    </row>
    <row r="28" spans="1:24" x14ac:dyDescent="0.25">
      <c r="A28" s="16"/>
      <c r="B28" s="5"/>
      <c r="C28" s="222"/>
      <c r="D28" s="194"/>
      <c r="E28" s="194"/>
      <c r="F28" s="194"/>
      <c r="G28" s="194"/>
      <c r="H28" s="194"/>
      <c r="I28" s="194"/>
      <c r="J28" s="194"/>
      <c r="K28" s="194"/>
      <c r="L28" s="223"/>
      <c r="M28" s="18"/>
      <c r="N28" s="5"/>
      <c r="O28" s="222"/>
      <c r="P28" s="194"/>
      <c r="Q28" s="194"/>
      <c r="R28" s="228"/>
      <c r="S28" s="25"/>
      <c r="T28" s="1"/>
      <c r="U28" s="1"/>
      <c r="V28" s="1"/>
      <c r="W28" s="1"/>
      <c r="X28" s="1"/>
    </row>
    <row r="29" spans="1:24" x14ac:dyDescent="0.25">
      <c r="A29" s="16"/>
      <c r="B29" s="5"/>
      <c r="C29" s="222"/>
      <c r="D29" s="194"/>
      <c r="E29" s="194"/>
      <c r="F29" s="194"/>
      <c r="G29" s="194"/>
      <c r="H29" s="194"/>
      <c r="I29" s="194"/>
      <c r="J29" s="194"/>
      <c r="K29" s="194"/>
      <c r="L29" s="223"/>
      <c r="M29" s="18"/>
      <c r="N29" s="5"/>
      <c r="O29" s="222"/>
      <c r="P29" s="194"/>
      <c r="Q29" s="194"/>
      <c r="R29" s="228"/>
      <c r="S29" s="25"/>
      <c r="T29" s="1"/>
      <c r="U29" s="1"/>
      <c r="V29" s="1"/>
      <c r="W29" s="1"/>
      <c r="X29" s="1"/>
    </row>
    <row r="30" spans="1:24" x14ac:dyDescent="0.25">
      <c r="A30" s="16"/>
      <c r="B30" s="5"/>
      <c r="C30" s="222"/>
      <c r="D30" s="194"/>
      <c r="E30" s="194"/>
      <c r="F30" s="194"/>
      <c r="G30" s="194"/>
      <c r="H30" s="194"/>
      <c r="I30" s="194"/>
      <c r="J30" s="194"/>
      <c r="K30" s="194"/>
      <c r="L30" s="223"/>
      <c r="M30" s="18"/>
      <c r="N30" s="5"/>
      <c r="O30" s="222"/>
      <c r="P30" s="194"/>
      <c r="Q30" s="194"/>
      <c r="R30" s="228"/>
      <c r="S30" s="25"/>
      <c r="T30" s="1"/>
      <c r="U30" s="1"/>
      <c r="V30" s="1"/>
      <c r="W30" s="1"/>
      <c r="X30" s="1"/>
    </row>
    <row r="31" spans="1:24" ht="11.25" customHeight="1" thickBot="1" x14ac:dyDescent="0.3">
      <c r="A31" s="16"/>
      <c r="B31" s="5"/>
      <c r="C31" s="224"/>
      <c r="D31" s="225"/>
      <c r="E31" s="225"/>
      <c r="F31" s="225"/>
      <c r="G31" s="225"/>
      <c r="H31" s="225"/>
      <c r="I31" s="225"/>
      <c r="J31" s="225"/>
      <c r="K31" s="225"/>
      <c r="L31" s="226"/>
      <c r="M31" s="18"/>
      <c r="N31" s="5"/>
      <c r="O31" s="224"/>
      <c r="P31" s="225"/>
      <c r="Q31" s="225"/>
      <c r="R31" s="229"/>
      <c r="S31" s="25"/>
      <c r="T31" s="1"/>
      <c r="U31" s="1"/>
      <c r="V31" s="1"/>
      <c r="W31" s="1"/>
      <c r="X31" s="1"/>
    </row>
    <row r="32" spans="1:24" x14ac:dyDescent="0.25">
      <c r="A32" s="16"/>
      <c r="B32" s="5"/>
      <c r="C32" s="5"/>
      <c r="D32" s="5"/>
      <c r="E32" s="5"/>
      <c r="F32" s="5"/>
      <c r="G32" s="5"/>
      <c r="H32" s="5"/>
      <c r="I32" s="5"/>
      <c r="J32" s="2"/>
      <c r="K32" s="2"/>
      <c r="L32" s="2"/>
      <c r="M32" s="5"/>
      <c r="N32" s="2"/>
      <c r="O32" s="2"/>
      <c r="P32" s="2"/>
      <c r="Q32" s="2"/>
      <c r="R32" s="2"/>
      <c r="S32" s="17"/>
    </row>
    <row r="33" spans="1:19" ht="15.75" thickBot="1" x14ac:dyDescent="0.3">
      <c r="A33" s="16"/>
      <c r="B33" s="5"/>
      <c r="C33" s="5"/>
      <c r="D33" s="5"/>
      <c r="E33" s="5"/>
      <c r="F33" s="5"/>
      <c r="G33" s="5"/>
      <c r="H33" s="5"/>
      <c r="I33" s="5"/>
      <c r="J33" s="2"/>
      <c r="K33" s="2"/>
      <c r="L33" s="2"/>
      <c r="M33" s="5"/>
      <c r="N33" s="2"/>
      <c r="O33" s="2"/>
      <c r="P33" s="2"/>
      <c r="Q33" s="2"/>
      <c r="R33" s="3"/>
      <c r="S33" s="17"/>
    </row>
    <row r="34" spans="1:19" ht="15" customHeight="1" thickBot="1" x14ac:dyDescent="0.3">
      <c r="A34" s="16"/>
      <c r="B34" s="215"/>
      <c r="C34" s="215"/>
      <c r="D34" s="215"/>
      <c r="E34" s="215"/>
      <c r="F34" s="215"/>
      <c r="G34" s="215"/>
      <c r="H34" s="215"/>
      <c r="I34" s="217"/>
      <c r="J34" s="218"/>
      <c r="K34" s="200">
        <v>1</v>
      </c>
      <c r="L34" s="200"/>
      <c r="M34" s="12"/>
      <c r="N34" s="200">
        <v>2</v>
      </c>
      <c r="O34" s="200"/>
      <c r="P34" s="13"/>
      <c r="Q34" s="200">
        <v>3</v>
      </c>
      <c r="R34" s="201"/>
      <c r="S34" s="17"/>
    </row>
    <row r="35" spans="1:19" ht="15.75" thickBot="1" x14ac:dyDescent="0.3">
      <c r="A35" s="16"/>
      <c r="B35" s="215"/>
      <c r="C35" s="215"/>
      <c r="D35" s="215"/>
      <c r="E35" s="215"/>
      <c r="F35" s="215"/>
      <c r="G35" s="215"/>
      <c r="H35" s="215"/>
      <c r="I35" s="217"/>
      <c r="J35" s="218"/>
      <c r="K35" s="200">
        <v>4</v>
      </c>
      <c r="L35" s="200"/>
      <c r="M35" s="12"/>
      <c r="N35" s="200">
        <v>5</v>
      </c>
      <c r="O35" s="200"/>
      <c r="P35" s="14"/>
      <c r="Q35" s="200">
        <v>6</v>
      </c>
      <c r="R35" s="201"/>
      <c r="S35" s="17"/>
    </row>
    <row r="36" spans="1:19" ht="15.75" thickBot="1" x14ac:dyDescent="0.3">
      <c r="A36" s="16"/>
      <c r="B36" s="215"/>
      <c r="C36" s="215"/>
      <c r="D36" s="215"/>
      <c r="E36" s="215"/>
      <c r="F36" s="215"/>
      <c r="G36" s="215"/>
      <c r="H36" s="215"/>
      <c r="I36" s="216"/>
      <c r="J36" s="216"/>
      <c r="K36" s="200">
        <v>1</v>
      </c>
      <c r="L36" s="200"/>
      <c r="M36" s="12"/>
      <c r="N36" s="200">
        <v>2</v>
      </c>
      <c r="O36" s="200"/>
      <c r="P36" s="14"/>
      <c r="Q36" s="200">
        <v>3</v>
      </c>
      <c r="R36" s="201"/>
      <c r="S36" s="17"/>
    </row>
    <row r="37" spans="1:19" ht="15" customHeight="1" thickBot="1" x14ac:dyDescent="0.3">
      <c r="A37" s="16"/>
      <c r="B37" s="215"/>
      <c r="C37" s="215"/>
      <c r="D37" s="215"/>
      <c r="E37" s="215"/>
      <c r="F37" s="215"/>
      <c r="G37" s="215"/>
      <c r="H37" s="215"/>
      <c r="I37" s="216"/>
      <c r="J37" s="216"/>
      <c r="K37" s="200">
        <v>4</v>
      </c>
      <c r="L37" s="200"/>
      <c r="M37" s="12"/>
      <c r="N37" s="200">
        <v>5</v>
      </c>
      <c r="O37" s="200"/>
      <c r="P37" s="14"/>
      <c r="Q37" s="200">
        <v>6</v>
      </c>
      <c r="R37" s="201"/>
      <c r="S37" s="17"/>
    </row>
    <row r="38" spans="1:19" ht="15.75" thickBot="1" x14ac:dyDescent="0.3">
      <c r="A38" s="16"/>
      <c r="B38" s="215"/>
      <c r="C38" s="215"/>
      <c r="D38" s="215"/>
      <c r="E38" s="215"/>
      <c r="F38" s="215"/>
      <c r="G38" s="215"/>
      <c r="H38" s="215"/>
      <c r="I38" s="216"/>
      <c r="J38" s="216"/>
      <c r="K38" s="200">
        <v>1</v>
      </c>
      <c r="L38" s="200"/>
      <c r="M38" s="12"/>
      <c r="N38" s="200">
        <v>2</v>
      </c>
      <c r="O38" s="200"/>
      <c r="P38" s="14"/>
      <c r="Q38" s="200">
        <v>3</v>
      </c>
      <c r="R38" s="201"/>
      <c r="S38" s="17"/>
    </row>
    <row r="39" spans="1:19" ht="15" customHeight="1" thickBot="1" x14ac:dyDescent="0.3">
      <c r="A39" s="16"/>
      <c r="B39" s="215"/>
      <c r="C39" s="215"/>
      <c r="D39" s="215"/>
      <c r="E39" s="215"/>
      <c r="F39" s="215"/>
      <c r="G39" s="215"/>
      <c r="H39" s="215"/>
      <c r="I39" s="216"/>
      <c r="J39" s="216"/>
      <c r="K39" s="200">
        <v>4</v>
      </c>
      <c r="L39" s="200"/>
      <c r="M39" s="12"/>
      <c r="N39" s="200">
        <v>5</v>
      </c>
      <c r="O39" s="200"/>
      <c r="P39" s="14"/>
      <c r="Q39" s="200">
        <v>6</v>
      </c>
      <c r="R39" s="201"/>
      <c r="S39" s="17"/>
    </row>
    <row r="40" spans="1:19" ht="9.75" customHeight="1" thickBot="1" x14ac:dyDescent="0.3">
      <c r="A40" s="16"/>
      <c r="B40" s="5"/>
      <c r="C40" s="5"/>
      <c r="D40" s="5"/>
      <c r="E40" s="5"/>
      <c r="F40" s="5"/>
      <c r="G40" s="5"/>
      <c r="H40" s="5"/>
      <c r="I40" s="5"/>
      <c r="J40" s="5"/>
      <c r="K40" s="5"/>
      <c r="L40" s="5"/>
      <c r="M40" s="5"/>
      <c r="N40" s="5"/>
      <c r="O40" s="5"/>
      <c r="P40" s="5"/>
      <c r="Q40" s="5"/>
      <c r="R40" s="5"/>
      <c r="S40" s="17"/>
    </row>
    <row r="41" spans="1:19" ht="15" customHeight="1" thickBot="1" x14ac:dyDescent="0.3">
      <c r="A41" s="16"/>
      <c r="B41" s="5"/>
      <c r="C41" s="202" t="s">
        <v>14</v>
      </c>
      <c r="D41" s="203"/>
      <c r="E41" s="203"/>
      <c r="F41" s="8" t="s">
        <v>15</v>
      </c>
      <c r="G41" s="5"/>
      <c r="H41" s="5"/>
      <c r="I41" s="190" t="s">
        <v>560</v>
      </c>
      <c r="J41" s="191"/>
      <c r="K41" s="191"/>
      <c r="L41" s="192"/>
      <c r="M41" s="5"/>
      <c r="N41" s="5"/>
      <c r="O41" s="190" t="s">
        <v>561</v>
      </c>
      <c r="P41" s="191"/>
      <c r="Q41" s="204"/>
      <c r="R41" s="205"/>
      <c r="S41" s="17"/>
    </row>
    <row r="42" spans="1:19" ht="36" customHeight="1" thickBot="1" x14ac:dyDescent="0.3">
      <c r="A42" s="16"/>
      <c r="B42" s="5"/>
      <c r="C42" s="212" t="s">
        <v>18</v>
      </c>
      <c r="D42" s="213"/>
      <c r="E42" s="214"/>
      <c r="F42" s="10" t="s">
        <v>16</v>
      </c>
      <c r="G42" s="5"/>
      <c r="H42" s="5"/>
      <c r="I42" s="193"/>
      <c r="J42" s="194"/>
      <c r="K42" s="194"/>
      <c r="L42" s="195"/>
      <c r="M42" s="5"/>
      <c r="N42" s="5"/>
      <c r="O42" s="206"/>
      <c r="P42" s="207"/>
      <c r="Q42" s="207"/>
      <c r="R42" s="208"/>
      <c r="S42" s="17"/>
    </row>
    <row r="43" spans="1:19" ht="36" customHeight="1" thickBot="1" x14ac:dyDescent="0.3">
      <c r="A43" s="16"/>
      <c r="B43" s="5"/>
      <c r="C43" s="184" t="s">
        <v>19</v>
      </c>
      <c r="D43" s="185"/>
      <c r="E43" s="186"/>
      <c r="F43" s="10" t="s">
        <v>16</v>
      </c>
      <c r="G43" s="5"/>
      <c r="H43" s="5"/>
      <c r="I43" s="193"/>
      <c r="J43" s="194"/>
      <c r="K43" s="194"/>
      <c r="L43" s="195"/>
      <c r="M43" s="5"/>
      <c r="N43" s="5"/>
      <c r="O43" s="206"/>
      <c r="P43" s="207"/>
      <c r="Q43" s="207"/>
      <c r="R43" s="208"/>
      <c r="S43" s="17"/>
    </row>
    <row r="44" spans="1:19" ht="41.25" customHeight="1" thickBot="1" x14ac:dyDescent="0.3">
      <c r="A44" s="16"/>
      <c r="B44" s="5"/>
      <c r="C44" s="184" t="s">
        <v>558</v>
      </c>
      <c r="D44" s="185"/>
      <c r="E44" s="186"/>
      <c r="F44" s="10" t="s">
        <v>16</v>
      </c>
      <c r="G44" s="5"/>
      <c r="H44" s="5"/>
      <c r="I44" s="196"/>
      <c r="J44" s="197"/>
      <c r="K44" s="197"/>
      <c r="L44" s="198"/>
      <c r="M44" s="5"/>
      <c r="N44" s="5"/>
      <c r="O44" s="206"/>
      <c r="P44" s="207"/>
      <c r="Q44" s="207"/>
      <c r="R44" s="208"/>
      <c r="S44" s="17"/>
    </row>
    <row r="45" spans="1:19" ht="36" customHeight="1" thickBot="1" x14ac:dyDescent="0.3">
      <c r="A45" s="16"/>
      <c r="B45" s="5"/>
      <c r="C45" s="184" t="s">
        <v>21</v>
      </c>
      <c r="D45" s="185"/>
      <c r="E45" s="186"/>
      <c r="F45" s="10" t="s">
        <v>16</v>
      </c>
      <c r="G45" s="5"/>
      <c r="H45" s="5"/>
      <c r="I45" s="190" t="s">
        <v>559</v>
      </c>
      <c r="J45" s="191"/>
      <c r="K45" s="191"/>
      <c r="L45" s="192"/>
      <c r="M45" s="5"/>
      <c r="N45" s="5"/>
      <c r="O45" s="206"/>
      <c r="P45" s="207"/>
      <c r="Q45" s="207"/>
      <c r="R45" s="208"/>
      <c r="S45" s="17"/>
    </row>
    <row r="46" spans="1:19" ht="36" customHeight="1" thickBot="1" x14ac:dyDescent="0.3">
      <c r="A46" s="16"/>
      <c r="B46" s="5"/>
      <c r="C46" s="184" t="s">
        <v>22</v>
      </c>
      <c r="D46" s="185"/>
      <c r="E46" s="186"/>
      <c r="F46" s="10" t="s">
        <v>24</v>
      </c>
      <c r="G46" s="5"/>
      <c r="H46" s="5"/>
      <c r="I46" s="193"/>
      <c r="J46" s="194"/>
      <c r="K46" s="194"/>
      <c r="L46" s="195"/>
      <c r="M46" s="5"/>
      <c r="N46" s="5"/>
      <c r="O46" s="206"/>
      <c r="P46" s="207"/>
      <c r="Q46" s="207"/>
      <c r="R46" s="208"/>
      <c r="S46" s="17"/>
    </row>
    <row r="47" spans="1:19" ht="36" customHeight="1" thickBot="1" x14ac:dyDescent="0.3">
      <c r="A47" s="16"/>
      <c r="B47" s="5"/>
      <c r="C47" s="187" t="s">
        <v>23</v>
      </c>
      <c r="D47" s="188"/>
      <c r="E47" s="189"/>
      <c r="F47" s="9" t="s">
        <v>24</v>
      </c>
      <c r="G47" s="5"/>
      <c r="H47" s="5"/>
      <c r="I47" s="196"/>
      <c r="J47" s="197"/>
      <c r="K47" s="197"/>
      <c r="L47" s="198"/>
      <c r="M47" s="5"/>
      <c r="N47" s="5"/>
      <c r="O47" s="209"/>
      <c r="P47" s="210"/>
      <c r="Q47" s="210"/>
      <c r="R47" s="211"/>
      <c r="S47" s="17"/>
    </row>
    <row r="48" spans="1:19" ht="15.75" thickBot="1" x14ac:dyDescent="0.3">
      <c r="A48" s="16"/>
      <c r="B48" s="5"/>
      <c r="C48" s="5"/>
      <c r="D48" s="5"/>
      <c r="E48" s="5"/>
      <c r="F48" s="5"/>
      <c r="G48" s="5"/>
      <c r="H48" s="5"/>
      <c r="I48" s="5"/>
      <c r="J48" s="5"/>
      <c r="K48" s="5"/>
      <c r="L48" s="5"/>
      <c r="M48" s="5"/>
      <c r="N48" s="5"/>
      <c r="O48" s="5"/>
      <c r="P48" s="5"/>
      <c r="Q48" s="5"/>
      <c r="R48" s="5"/>
      <c r="S48" s="17"/>
    </row>
    <row r="49" spans="1:19" s="4" customFormat="1" ht="13.5" thickBot="1" x14ac:dyDescent="0.25">
      <c r="A49" s="19"/>
      <c r="B49" s="20"/>
      <c r="C49" s="26" t="s">
        <v>27</v>
      </c>
      <c r="D49" s="26" t="s">
        <v>28</v>
      </c>
      <c r="E49" s="26" t="s">
        <v>29</v>
      </c>
      <c r="F49" s="20"/>
      <c r="G49" s="20"/>
      <c r="H49" s="26" t="s">
        <v>40</v>
      </c>
      <c r="I49" s="26" t="s">
        <v>41</v>
      </c>
      <c r="J49" s="26" t="s">
        <v>42</v>
      </c>
      <c r="K49" s="20"/>
      <c r="L49" s="20"/>
      <c r="M49" s="20"/>
      <c r="N49" s="20"/>
      <c r="O49" s="20"/>
      <c r="P49" s="20"/>
      <c r="Q49" s="20"/>
      <c r="R49" s="21"/>
      <c r="S49" s="21"/>
    </row>
    <row r="50" spans="1:19" ht="24" customHeight="1" thickBot="1" x14ac:dyDescent="0.3">
      <c r="A50" s="16"/>
      <c r="B50" s="5"/>
      <c r="C50" s="27" t="s">
        <v>38</v>
      </c>
      <c r="D50" s="28" t="s">
        <v>35</v>
      </c>
      <c r="E50" s="28" t="s">
        <v>32</v>
      </c>
      <c r="F50" s="5"/>
      <c r="G50" s="5"/>
      <c r="H50" s="30">
        <v>1</v>
      </c>
      <c r="I50" s="31" t="s">
        <v>43</v>
      </c>
      <c r="J50" s="32"/>
      <c r="K50" s="5"/>
      <c r="L50" s="62" t="s">
        <v>51</v>
      </c>
      <c r="M50" s="199" t="s">
        <v>72</v>
      </c>
      <c r="N50" s="199"/>
      <c r="O50" s="199" t="s">
        <v>53</v>
      </c>
      <c r="P50" s="199"/>
      <c r="Q50" s="38" t="s">
        <v>55</v>
      </c>
      <c r="R50" s="38" t="s">
        <v>56</v>
      </c>
      <c r="S50" s="17"/>
    </row>
    <row r="51" spans="1:19" ht="24" customHeight="1" thickBot="1" x14ac:dyDescent="0.3">
      <c r="A51" s="16"/>
      <c r="B51" s="5"/>
      <c r="C51" s="28" t="s">
        <v>36</v>
      </c>
      <c r="D51" s="28" t="s">
        <v>35</v>
      </c>
      <c r="E51" s="28" t="s">
        <v>32</v>
      </c>
      <c r="F51" s="5"/>
      <c r="G51" s="5"/>
      <c r="H51" s="30">
        <v>2</v>
      </c>
      <c r="I51" s="31" t="s">
        <v>44</v>
      </c>
      <c r="J51" s="32"/>
      <c r="K51" s="5"/>
      <c r="L51" s="61"/>
      <c r="M51" s="182"/>
      <c r="N51" s="182"/>
      <c r="O51" s="183"/>
      <c r="P51" s="183"/>
      <c r="Q51" s="36"/>
      <c r="R51" s="61"/>
      <c r="S51" s="17"/>
    </row>
    <row r="52" spans="1:19" ht="24" customHeight="1" thickBot="1" x14ac:dyDescent="0.3">
      <c r="A52" s="16"/>
      <c r="B52" s="5"/>
      <c r="C52" s="29" t="s">
        <v>562</v>
      </c>
      <c r="D52" s="28" t="s">
        <v>563</v>
      </c>
      <c r="E52" s="29" t="s">
        <v>32</v>
      </c>
      <c r="F52" s="5"/>
      <c r="G52" s="5"/>
      <c r="H52" s="30">
        <v>3</v>
      </c>
      <c r="I52" s="31" t="s">
        <v>45</v>
      </c>
      <c r="J52" s="32"/>
      <c r="K52" s="5"/>
      <c r="L52" s="61"/>
      <c r="M52" s="182"/>
      <c r="N52" s="182"/>
      <c r="O52" s="183"/>
      <c r="P52" s="183"/>
      <c r="Q52" s="36"/>
      <c r="R52" s="61"/>
      <c r="S52" s="17"/>
    </row>
    <row r="53" spans="1:19" ht="24" customHeight="1" thickBot="1" x14ac:dyDescent="0.3">
      <c r="A53" s="16"/>
      <c r="B53" s="5"/>
      <c r="C53" s="29" t="s">
        <v>37</v>
      </c>
      <c r="D53" s="28" t="s">
        <v>35</v>
      </c>
      <c r="E53" s="29" t="s">
        <v>32</v>
      </c>
      <c r="F53" s="5"/>
      <c r="G53" s="5"/>
      <c r="H53" s="30">
        <v>4</v>
      </c>
      <c r="I53" s="31" t="s">
        <v>46</v>
      </c>
      <c r="J53" s="32" t="s">
        <v>50</v>
      </c>
      <c r="K53" s="5"/>
      <c r="L53" s="61"/>
      <c r="M53" s="182"/>
      <c r="N53" s="182"/>
      <c r="O53" s="183"/>
      <c r="P53" s="183"/>
      <c r="Q53" s="61"/>
      <c r="R53" s="61"/>
      <c r="S53" s="17"/>
    </row>
    <row r="54" spans="1:19" ht="37.5" customHeight="1" thickBot="1" x14ac:dyDescent="0.3">
      <c r="A54" s="16"/>
      <c r="B54" s="5"/>
      <c r="C54" s="28" t="s">
        <v>30</v>
      </c>
      <c r="D54" s="28" t="s">
        <v>33</v>
      </c>
      <c r="E54" s="28" t="s">
        <v>34</v>
      </c>
      <c r="F54" s="5"/>
      <c r="G54" s="5"/>
      <c r="H54" s="30">
        <v>5</v>
      </c>
      <c r="I54" s="31" t="s">
        <v>47</v>
      </c>
      <c r="J54" s="32" t="s">
        <v>50</v>
      </c>
      <c r="K54" s="5"/>
      <c r="L54" s="61"/>
      <c r="M54" s="182"/>
      <c r="N54" s="182"/>
      <c r="O54" s="183"/>
      <c r="P54" s="183"/>
      <c r="Q54" s="61"/>
      <c r="R54" s="61"/>
      <c r="S54" s="17"/>
    </row>
    <row r="55" spans="1:19" ht="24" customHeight="1" thickBot="1" x14ac:dyDescent="0.3">
      <c r="A55" s="16"/>
      <c r="B55" s="5"/>
      <c r="C55" s="29" t="s">
        <v>31</v>
      </c>
      <c r="D55" s="29" t="s">
        <v>39</v>
      </c>
      <c r="E55" s="29" t="s">
        <v>32</v>
      </c>
      <c r="F55" s="5"/>
      <c r="G55" s="5"/>
      <c r="H55" s="30">
        <v>6</v>
      </c>
      <c r="I55" s="31" t="s">
        <v>48</v>
      </c>
      <c r="J55" s="32" t="s">
        <v>50</v>
      </c>
      <c r="K55" s="5"/>
      <c r="L55" s="61"/>
      <c r="M55" s="182"/>
      <c r="N55" s="182"/>
      <c r="O55" s="183"/>
      <c r="P55" s="183"/>
      <c r="Q55" s="61"/>
      <c r="R55" s="61"/>
      <c r="S55" s="17"/>
    </row>
    <row r="56" spans="1:19" ht="24" customHeight="1" thickBot="1" x14ac:dyDescent="0.3">
      <c r="A56" s="16"/>
      <c r="B56" s="5"/>
      <c r="C56" s="29" t="s">
        <v>564</v>
      </c>
      <c r="D56" s="29" t="s">
        <v>33</v>
      </c>
      <c r="E56" s="29" t="s">
        <v>32</v>
      </c>
      <c r="F56" s="5"/>
      <c r="G56" s="5"/>
      <c r="H56" s="30">
        <v>7</v>
      </c>
      <c r="I56" s="31" t="s">
        <v>49</v>
      </c>
      <c r="J56" s="33"/>
      <c r="K56" s="5"/>
      <c r="L56" s="61"/>
      <c r="M56" s="182"/>
      <c r="N56" s="182"/>
      <c r="O56" s="183"/>
      <c r="P56" s="183"/>
      <c r="Q56" s="61"/>
      <c r="R56" s="61"/>
      <c r="S56" s="17"/>
    </row>
    <row r="57" spans="1:19" ht="9.75" customHeight="1" thickBot="1" x14ac:dyDescent="0.3">
      <c r="A57" s="16"/>
      <c r="B57" s="5"/>
      <c r="C57" s="5"/>
      <c r="D57" s="5"/>
      <c r="E57" s="5"/>
      <c r="F57" s="5"/>
      <c r="G57" s="5"/>
      <c r="H57" s="5"/>
      <c r="I57" s="5"/>
      <c r="J57" s="5"/>
      <c r="K57" s="5"/>
      <c r="L57" s="5"/>
      <c r="M57" s="5"/>
      <c r="N57" s="5"/>
      <c r="O57" s="5"/>
      <c r="P57" s="5"/>
      <c r="Q57" s="5"/>
      <c r="R57" s="5"/>
      <c r="S57" s="17"/>
    </row>
    <row r="58" spans="1:19" ht="15.75" thickBot="1" x14ac:dyDescent="0.3">
      <c r="A58" s="16"/>
      <c r="B58" s="5"/>
      <c r="C58" s="175" t="s">
        <v>57</v>
      </c>
      <c r="D58" s="176"/>
      <c r="E58" s="176"/>
      <c r="F58" s="176"/>
      <c r="G58" s="176"/>
      <c r="H58" s="176"/>
      <c r="I58" s="176"/>
      <c r="J58" s="5"/>
      <c r="K58" s="5"/>
      <c r="L58" s="177" t="s">
        <v>65</v>
      </c>
      <c r="M58" s="177"/>
      <c r="N58" s="178"/>
      <c r="O58" s="5"/>
      <c r="P58" s="5"/>
      <c r="Q58" s="179" t="s">
        <v>69</v>
      </c>
      <c r="R58" s="179"/>
      <c r="S58" s="17"/>
    </row>
    <row r="59" spans="1:19" ht="15.75" customHeight="1" thickBot="1" x14ac:dyDescent="0.3">
      <c r="A59" s="16"/>
      <c r="B59" s="5"/>
      <c r="C59" s="170" t="s">
        <v>58</v>
      </c>
      <c r="D59" s="170"/>
      <c r="E59" s="170"/>
      <c r="F59" s="170"/>
      <c r="G59" s="170"/>
      <c r="H59" s="170"/>
      <c r="I59" s="170"/>
      <c r="J59" s="5"/>
      <c r="K59" s="5"/>
      <c r="L59" s="180" t="s">
        <v>29</v>
      </c>
      <c r="M59" s="180"/>
      <c r="N59" s="39" t="s">
        <v>42</v>
      </c>
      <c r="O59" s="5"/>
      <c r="P59" s="5"/>
      <c r="Q59" s="181"/>
      <c r="R59" s="181"/>
      <c r="S59" s="17"/>
    </row>
    <row r="60" spans="1:19" ht="15.75" thickBot="1" x14ac:dyDescent="0.3">
      <c r="A60" s="16"/>
      <c r="B60" s="5"/>
      <c r="C60" s="170" t="s">
        <v>59</v>
      </c>
      <c r="D60" s="170"/>
      <c r="E60" s="170"/>
      <c r="F60" s="170"/>
      <c r="G60" s="170"/>
      <c r="H60" s="170"/>
      <c r="I60" s="170"/>
      <c r="J60" s="5"/>
      <c r="K60" s="5"/>
      <c r="L60" s="171" t="s">
        <v>66</v>
      </c>
      <c r="M60" s="171"/>
      <c r="N60" s="174"/>
      <c r="O60" s="5"/>
      <c r="P60" s="5"/>
      <c r="Q60" s="181"/>
      <c r="R60" s="181"/>
      <c r="S60" s="17"/>
    </row>
    <row r="61" spans="1:19" ht="15.75" customHeight="1" thickBot="1" x14ac:dyDescent="0.3">
      <c r="A61" s="16"/>
      <c r="B61" s="5"/>
      <c r="C61" s="170" t="s">
        <v>565</v>
      </c>
      <c r="D61" s="170"/>
      <c r="E61" s="170"/>
      <c r="F61" s="170"/>
      <c r="G61" s="170"/>
      <c r="H61" s="170"/>
      <c r="I61" s="170"/>
      <c r="J61" s="5"/>
      <c r="K61" s="5"/>
      <c r="L61" s="171"/>
      <c r="M61" s="171"/>
      <c r="N61" s="174"/>
      <c r="O61" s="5"/>
      <c r="P61" s="5"/>
      <c r="Q61" s="181"/>
      <c r="R61" s="181"/>
      <c r="S61" s="17"/>
    </row>
    <row r="62" spans="1:19" ht="15.75" thickBot="1" x14ac:dyDescent="0.3">
      <c r="A62" s="16"/>
      <c r="B62" s="5"/>
      <c r="C62" s="170" t="s">
        <v>566</v>
      </c>
      <c r="D62" s="170"/>
      <c r="E62" s="170"/>
      <c r="F62" s="170"/>
      <c r="G62" s="170"/>
      <c r="H62" s="170"/>
      <c r="I62" s="170"/>
      <c r="J62" s="5"/>
      <c r="K62" s="5"/>
      <c r="L62" s="171"/>
      <c r="M62" s="171"/>
      <c r="N62" s="174"/>
      <c r="O62" s="5"/>
      <c r="P62" s="5"/>
      <c r="Q62" s="181"/>
      <c r="R62" s="181"/>
      <c r="S62" s="17"/>
    </row>
    <row r="63" spans="1:19" ht="15.75" customHeight="1" thickBot="1" x14ac:dyDescent="0.3">
      <c r="A63" s="16"/>
      <c r="B63" s="5"/>
      <c r="C63" s="170"/>
      <c r="D63" s="170"/>
      <c r="E63" s="170"/>
      <c r="F63" s="170"/>
      <c r="G63" s="170"/>
      <c r="H63" s="170"/>
      <c r="I63" s="170"/>
      <c r="J63" s="5"/>
      <c r="K63" s="5"/>
      <c r="L63" s="171" t="s">
        <v>67</v>
      </c>
      <c r="M63" s="171"/>
      <c r="N63" s="172" t="s">
        <v>70</v>
      </c>
      <c r="O63" s="5"/>
      <c r="P63" s="5"/>
      <c r="Q63" s="181"/>
      <c r="R63" s="181"/>
      <c r="S63" s="17"/>
    </row>
    <row r="64" spans="1:19" ht="15.75" thickBot="1" x14ac:dyDescent="0.3">
      <c r="A64" s="16"/>
      <c r="B64" s="5"/>
      <c r="C64" s="170"/>
      <c r="D64" s="170"/>
      <c r="E64" s="170"/>
      <c r="F64" s="170"/>
      <c r="G64" s="170"/>
      <c r="H64" s="170"/>
      <c r="I64" s="170"/>
      <c r="J64" s="5"/>
      <c r="K64" s="5"/>
      <c r="L64" s="171"/>
      <c r="M64" s="171"/>
      <c r="N64" s="172"/>
      <c r="O64" s="5"/>
      <c r="P64" s="5"/>
      <c r="Q64" s="181"/>
      <c r="R64" s="181"/>
      <c r="S64" s="17"/>
    </row>
    <row r="65" spans="1:19" ht="15.75" thickBot="1" x14ac:dyDescent="0.3">
      <c r="A65" s="16"/>
      <c r="B65" s="5"/>
      <c r="C65" s="170"/>
      <c r="D65" s="170"/>
      <c r="E65" s="170"/>
      <c r="F65" s="170"/>
      <c r="G65" s="170"/>
      <c r="H65" s="170"/>
      <c r="I65" s="170"/>
      <c r="J65" s="5"/>
      <c r="K65" s="5"/>
      <c r="L65" s="171"/>
      <c r="M65" s="171"/>
      <c r="N65" s="172"/>
      <c r="O65" s="5"/>
      <c r="P65" s="5"/>
      <c r="Q65" s="181"/>
      <c r="R65" s="181"/>
      <c r="S65" s="17"/>
    </row>
    <row r="66" spans="1:19" ht="15.75" customHeight="1" thickBot="1" x14ac:dyDescent="0.3">
      <c r="A66" s="16"/>
      <c r="B66" s="5"/>
      <c r="C66" s="170"/>
      <c r="D66" s="170"/>
      <c r="E66" s="170"/>
      <c r="F66" s="170"/>
      <c r="G66" s="170"/>
      <c r="H66" s="170"/>
      <c r="I66" s="170"/>
      <c r="J66" s="5"/>
      <c r="K66" s="5"/>
      <c r="L66" s="173" t="s">
        <v>68</v>
      </c>
      <c r="M66" s="173"/>
      <c r="N66" s="174"/>
      <c r="O66" s="5"/>
      <c r="P66" s="5"/>
      <c r="Q66" s="181"/>
      <c r="R66" s="181"/>
      <c r="S66" s="17"/>
    </row>
    <row r="67" spans="1:19" ht="15.75" thickBot="1" x14ac:dyDescent="0.3">
      <c r="A67" s="16"/>
      <c r="B67" s="5"/>
      <c r="C67" s="170"/>
      <c r="D67" s="170"/>
      <c r="E67" s="170"/>
      <c r="F67" s="170"/>
      <c r="G67" s="170"/>
      <c r="H67" s="170"/>
      <c r="I67" s="170"/>
      <c r="J67" s="5"/>
      <c r="K67" s="5"/>
      <c r="L67" s="173"/>
      <c r="M67" s="173"/>
      <c r="N67" s="174"/>
      <c r="O67" s="5"/>
      <c r="P67" s="5"/>
      <c r="Q67" s="181"/>
      <c r="R67" s="181"/>
      <c r="S67" s="17"/>
    </row>
    <row r="68" spans="1:19" ht="15.75" thickBot="1" x14ac:dyDescent="0.3">
      <c r="A68" s="16"/>
      <c r="B68" s="5"/>
      <c r="C68" s="170"/>
      <c r="D68" s="170"/>
      <c r="E68" s="170"/>
      <c r="F68" s="170"/>
      <c r="G68" s="170"/>
      <c r="H68" s="170"/>
      <c r="I68" s="170"/>
      <c r="J68" s="5"/>
      <c r="K68" s="5"/>
      <c r="L68" s="173"/>
      <c r="M68" s="173"/>
      <c r="N68" s="174"/>
      <c r="O68" s="5"/>
      <c r="P68" s="5"/>
      <c r="Q68" s="181"/>
      <c r="R68" s="181"/>
      <c r="S68" s="17"/>
    </row>
    <row r="69" spans="1:19" ht="15.75" thickBot="1" x14ac:dyDescent="0.3">
      <c r="A69" s="22"/>
      <c r="B69" s="6"/>
      <c r="C69" s="166"/>
      <c r="D69" s="166"/>
      <c r="E69" s="166"/>
      <c r="F69" s="6"/>
      <c r="G69" s="6"/>
      <c r="H69" s="6"/>
      <c r="I69" s="6"/>
      <c r="J69" s="6"/>
      <c r="K69" s="6"/>
      <c r="L69" s="6"/>
      <c r="M69" s="6"/>
      <c r="N69" s="6"/>
      <c r="O69" s="6"/>
      <c r="P69" s="6"/>
      <c r="Q69" s="6"/>
      <c r="R69" s="6"/>
      <c r="S69" s="23"/>
    </row>
  </sheetData>
  <mergeCells count="84">
    <mergeCell ref="C20:L31"/>
    <mergeCell ref="O20:R31"/>
    <mergeCell ref="B1:S1"/>
    <mergeCell ref="G4:R5"/>
    <mergeCell ref="C9:F18"/>
    <mergeCell ref="I9:L18"/>
    <mergeCell ref="O9:R18"/>
    <mergeCell ref="B34:C35"/>
    <mergeCell ref="D34:E35"/>
    <mergeCell ref="F34:H35"/>
    <mergeCell ref="I34:J34"/>
    <mergeCell ref="K34:L34"/>
    <mergeCell ref="B36:C37"/>
    <mergeCell ref="D36:E37"/>
    <mergeCell ref="F36:H37"/>
    <mergeCell ref="I36:J37"/>
    <mergeCell ref="K36:L36"/>
    <mergeCell ref="Q34:R34"/>
    <mergeCell ref="I35:J35"/>
    <mergeCell ref="K35:L35"/>
    <mergeCell ref="N35:O35"/>
    <mergeCell ref="Q35:R35"/>
    <mergeCell ref="N34:O34"/>
    <mergeCell ref="B38:C39"/>
    <mergeCell ref="D38:E39"/>
    <mergeCell ref="F38:H39"/>
    <mergeCell ref="I38:J39"/>
    <mergeCell ref="K38:L38"/>
    <mergeCell ref="N36:O36"/>
    <mergeCell ref="Q36:R36"/>
    <mergeCell ref="K37:L37"/>
    <mergeCell ref="N37:O37"/>
    <mergeCell ref="Q37:R37"/>
    <mergeCell ref="C41:E41"/>
    <mergeCell ref="I41:L44"/>
    <mergeCell ref="O41:R47"/>
    <mergeCell ref="C42:E42"/>
    <mergeCell ref="C43:E43"/>
    <mergeCell ref="N38:O38"/>
    <mergeCell ref="Q38:R38"/>
    <mergeCell ref="K39:L39"/>
    <mergeCell ref="N39:O39"/>
    <mergeCell ref="Q39:R39"/>
    <mergeCell ref="M53:N53"/>
    <mergeCell ref="O53:P53"/>
    <mergeCell ref="C44:E44"/>
    <mergeCell ref="C45:E45"/>
    <mergeCell ref="I45:L47"/>
    <mergeCell ref="C46:E46"/>
    <mergeCell ref="C47:E47"/>
    <mergeCell ref="M50:N50"/>
    <mergeCell ref="O50:P50"/>
    <mergeCell ref="M51:N51"/>
    <mergeCell ref="O51:P51"/>
    <mergeCell ref="M52:N52"/>
    <mergeCell ref="O52:P52"/>
    <mergeCell ref="M54:N54"/>
    <mergeCell ref="O54:P54"/>
    <mergeCell ref="M55:N55"/>
    <mergeCell ref="O55:P55"/>
    <mergeCell ref="M56:N56"/>
    <mergeCell ref="O56:P56"/>
    <mergeCell ref="C58:I58"/>
    <mergeCell ref="L58:N58"/>
    <mergeCell ref="Q58:R58"/>
    <mergeCell ref="C59:I59"/>
    <mergeCell ref="L59:M59"/>
    <mergeCell ref="Q59:R68"/>
    <mergeCell ref="C60:I60"/>
    <mergeCell ref="L60:M62"/>
    <mergeCell ref="N60:N62"/>
    <mergeCell ref="C61:I61"/>
    <mergeCell ref="C69:E69"/>
    <mergeCell ref="C62:I62"/>
    <mergeCell ref="C63:I63"/>
    <mergeCell ref="L63:M65"/>
    <mergeCell ref="N63:N65"/>
    <mergeCell ref="C64:I64"/>
    <mergeCell ref="C65:I65"/>
    <mergeCell ref="C66:I66"/>
    <mergeCell ref="L66:M68"/>
    <mergeCell ref="N66:N68"/>
    <mergeCell ref="C67:I67"/>
    <mergeCell ref="C68:I68"/>
  </mergeCells>
  <pageMargins left="0.37" right="0.25" top="0.75" bottom="0.75" header="0.3" footer="0.3"/>
  <pageSetup paperSize="16" scale="6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9D27B-E4AF-4C82-9FBB-680428CEFFFD}">
  <sheetPr>
    <pageSetUpPr fitToPage="1"/>
  </sheetPr>
  <dimension ref="A1:X69"/>
  <sheetViews>
    <sheetView showGridLines="0" topLeftCell="A21" zoomScaleNormal="100" workbookViewId="0">
      <selection sqref="A1:S31"/>
    </sheetView>
  </sheetViews>
  <sheetFormatPr baseColWidth="10" defaultRowHeight="15" x14ac:dyDescent="0.25"/>
  <cols>
    <col min="1" max="1" width="2.42578125" customWidth="1"/>
    <col min="3" max="3" width="15.5703125" customWidth="1"/>
    <col min="4" max="4" width="14.7109375" customWidth="1"/>
    <col min="5" max="5" width="13.5703125" customWidth="1"/>
    <col min="7" max="7" width="2.28515625" customWidth="1"/>
    <col min="9" max="9" width="14.28515625" customWidth="1"/>
    <col min="10" max="10" width="14.5703125" customWidth="1"/>
    <col min="11" max="11" width="3" customWidth="1"/>
    <col min="12" max="12" width="20.28515625" customWidth="1"/>
    <col min="13" max="13" width="2.28515625" customWidth="1"/>
    <col min="15" max="15" width="11.7109375" customWidth="1"/>
    <col min="16" max="16" width="2.28515625" customWidth="1"/>
    <col min="17" max="17" width="11.7109375" customWidth="1"/>
    <col min="19" max="19" width="1.85546875" customWidth="1"/>
  </cols>
  <sheetData>
    <row r="1" spans="1:19" ht="57" customHeight="1" x14ac:dyDescent="0.25">
      <c r="A1" s="24"/>
      <c r="B1" s="230" t="s">
        <v>71</v>
      </c>
      <c r="C1" s="230"/>
      <c r="D1" s="230"/>
      <c r="E1" s="230"/>
      <c r="F1" s="230"/>
      <c r="G1" s="230"/>
      <c r="H1" s="230"/>
      <c r="I1" s="230"/>
      <c r="J1" s="230"/>
      <c r="K1" s="230"/>
      <c r="L1" s="230"/>
      <c r="M1" s="230"/>
      <c r="N1" s="230"/>
      <c r="O1" s="230"/>
      <c r="P1" s="230"/>
      <c r="Q1" s="230"/>
      <c r="R1" s="230"/>
      <c r="S1" s="231"/>
    </row>
    <row r="2" spans="1:19" x14ac:dyDescent="0.25">
      <c r="A2" s="16"/>
      <c r="B2" s="5"/>
      <c r="C2" s="5"/>
      <c r="D2" s="5"/>
      <c r="E2" s="5"/>
      <c r="F2" s="5"/>
      <c r="G2" s="5"/>
      <c r="H2" s="5"/>
      <c r="I2" s="5"/>
      <c r="J2" s="5"/>
      <c r="K2" s="5"/>
      <c r="L2" s="5"/>
      <c r="M2" s="5"/>
      <c r="N2" s="5"/>
      <c r="O2" s="5"/>
      <c r="P2" s="5"/>
      <c r="Q2" s="5"/>
      <c r="R2" s="5"/>
      <c r="S2" s="17"/>
    </row>
    <row r="3" spans="1:19" x14ac:dyDescent="0.25">
      <c r="A3" s="16"/>
      <c r="B3" s="74" t="s">
        <v>546</v>
      </c>
      <c r="C3" s="5"/>
      <c r="D3" s="5"/>
      <c r="E3" s="5"/>
      <c r="F3" s="5"/>
      <c r="G3" s="5"/>
      <c r="H3" s="5"/>
      <c r="I3" s="5"/>
      <c r="J3" s="5"/>
      <c r="K3" s="5"/>
      <c r="L3" s="5"/>
      <c r="M3" s="5"/>
      <c r="N3" s="5"/>
      <c r="O3" s="5"/>
      <c r="P3" s="5"/>
      <c r="Q3" s="5"/>
      <c r="R3" s="5"/>
      <c r="S3" s="17"/>
    </row>
    <row r="4" spans="1:19" ht="15" customHeight="1" x14ac:dyDescent="0.25">
      <c r="A4" s="16"/>
      <c r="B4" s="74" t="s">
        <v>198</v>
      </c>
      <c r="C4" s="5"/>
      <c r="D4" s="5"/>
      <c r="E4" s="5"/>
      <c r="F4" s="5"/>
      <c r="G4" s="232" t="s">
        <v>567</v>
      </c>
      <c r="H4" s="232"/>
      <c r="I4" s="232"/>
      <c r="J4" s="232"/>
      <c r="K4" s="232"/>
      <c r="L4" s="232"/>
      <c r="M4" s="232"/>
      <c r="N4" s="232"/>
      <c r="O4" s="232"/>
      <c r="P4" s="232"/>
      <c r="Q4" s="232"/>
      <c r="R4" s="233"/>
      <c r="S4" s="17"/>
    </row>
    <row r="5" spans="1:19" ht="15" customHeight="1" x14ac:dyDescent="0.25">
      <c r="A5" s="16"/>
      <c r="B5" s="5"/>
      <c r="C5" s="5"/>
      <c r="D5" s="5"/>
      <c r="E5" s="5"/>
      <c r="F5" s="5"/>
      <c r="G5" s="232"/>
      <c r="H5" s="232"/>
      <c r="I5" s="232"/>
      <c r="J5" s="232"/>
      <c r="K5" s="232"/>
      <c r="L5" s="232"/>
      <c r="M5" s="232"/>
      <c r="N5" s="232"/>
      <c r="O5" s="232"/>
      <c r="P5" s="232"/>
      <c r="Q5" s="232"/>
      <c r="R5" s="233"/>
      <c r="S5" s="17"/>
    </row>
    <row r="6" spans="1:19" x14ac:dyDescent="0.25">
      <c r="A6" s="16"/>
      <c r="B6" s="5"/>
      <c r="C6" s="5"/>
      <c r="D6" s="5"/>
      <c r="E6" s="5"/>
      <c r="F6" s="5"/>
      <c r="G6" s="5"/>
      <c r="H6" s="5"/>
      <c r="I6" s="5"/>
      <c r="J6" s="5"/>
      <c r="K6" s="5"/>
      <c r="L6" s="5"/>
      <c r="M6" s="5"/>
      <c r="N6" s="5"/>
      <c r="O6" s="5"/>
      <c r="P6" s="5"/>
      <c r="Q6" s="5"/>
      <c r="R6" s="5"/>
      <c r="S6" s="17"/>
    </row>
    <row r="7" spans="1:19" x14ac:dyDescent="0.25">
      <c r="A7" s="16"/>
      <c r="B7" s="5"/>
      <c r="C7" s="5"/>
      <c r="D7" s="5"/>
      <c r="E7" s="5"/>
      <c r="F7" s="5"/>
      <c r="G7" s="5"/>
      <c r="H7" s="5"/>
      <c r="I7" s="5"/>
      <c r="J7" s="5"/>
      <c r="K7" s="5"/>
      <c r="L7" s="5"/>
      <c r="M7" s="5"/>
      <c r="N7" s="5"/>
      <c r="O7" s="5"/>
      <c r="P7" s="5"/>
      <c r="Q7" s="5"/>
      <c r="R7" s="5"/>
      <c r="S7" s="17"/>
    </row>
    <row r="8" spans="1:19" ht="15.75" thickBot="1" x14ac:dyDescent="0.3">
      <c r="A8" s="16"/>
      <c r="B8" s="5"/>
      <c r="C8" s="5"/>
      <c r="D8" s="5"/>
      <c r="E8" s="5"/>
      <c r="F8" s="5"/>
      <c r="G8" s="5"/>
      <c r="H8" s="5"/>
      <c r="I8" s="5"/>
      <c r="J8" s="5"/>
      <c r="K8" s="5"/>
      <c r="L8" s="5"/>
      <c r="M8" s="5"/>
      <c r="N8" s="5"/>
      <c r="O8" s="5"/>
      <c r="P8" s="5"/>
      <c r="Q8" s="5"/>
      <c r="R8" s="5"/>
      <c r="S8" s="17"/>
    </row>
    <row r="9" spans="1:19" ht="15" customHeight="1" x14ac:dyDescent="0.25">
      <c r="A9" s="16"/>
      <c r="B9" s="5"/>
      <c r="C9" s="234" t="s">
        <v>568</v>
      </c>
      <c r="D9" s="235"/>
      <c r="E9" s="235"/>
      <c r="F9" s="236"/>
      <c r="G9" s="5"/>
      <c r="H9" s="5"/>
      <c r="I9" s="234" t="s">
        <v>553</v>
      </c>
      <c r="J9" s="235"/>
      <c r="K9" s="235"/>
      <c r="L9" s="236"/>
      <c r="M9" s="5"/>
      <c r="N9" s="5"/>
      <c r="O9" s="234" t="s">
        <v>554</v>
      </c>
      <c r="P9" s="241"/>
      <c r="Q9" s="235"/>
      <c r="R9" s="236"/>
      <c r="S9" s="17"/>
    </row>
    <row r="10" spans="1:19" x14ac:dyDescent="0.25">
      <c r="A10" s="16"/>
      <c r="B10" s="5"/>
      <c r="C10" s="237"/>
      <c r="D10" s="207"/>
      <c r="E10" s="207"/>
      <c r="F10" s="208"/>
      <c r="G10" s="5"/>
      <c r="H10" s="5"/>
      <c r="I10" s="237"/>
      <c r="J10" s="207"/>
      <c r="K10" s="207"/>
      <c r="L10" s="208"/>
      <c r="M10" s="5"/>
      <c r="N10" s="5"/>
      <c r="O10" s="237"/>
      <c r="P10" s="207"/>
      <c r="Q10" s="207"/>
      <c r="R10" s="208"/>
      <c r="S10" s="17"/>
    </row>
    <row r="11" spans="1:19" x14ac:dyDescent="0.25">
      <c r="A11" s="16"/>
      <c r="B11" s="5"/>
      <c r="C11" s="237"/>
      <c r="D11" s="207"/>
      <c r="E11" s="207"/>
      <c r="F11" s="208"/>
      <c r="G11" s="5"/>
      <c r="H11" s="5"/>
      <c r="I11" s="237"/>
      <c r="J11" s="207"/>
      <c r="K11" s="207"/>
      <c r="L11" s="208"/>
      <c r="M11" s="5"/>
      <c r="N11" s="5"/>
      <c r="O11" s="237"/>
      <c r="P11" s="207"/>
      <c r="Q11" s="207"/>
      <c r="R11" s="208"/>
      <c r="S11" s="17"/>
    </row>
    <row r="12" spans="1:19" x14ac:dyDescent="0.25">
      <c r="A12" s="16"/>
      <c r="B12" s="5"/>
      <c r="C12" s="237"/>
      <c r="D12" s="207"/>
      <c r="E12" s="207"/>
      <c r="F12" s="208"/>
      <c r="G12" s="5"/>
      <c r="H12" s="5"/>
      <c r="I12" s="237"/>
      <c r="J12" s="207"/>
      <c r="K12" s="207"/>
      <c r="L12" s="208"/>
      <c r="M12" s="5"/>
      <c r="N12" s="5"/>
      <c r="O12" s="237"/>
      <c r="P12" s="207"/>
      <c r="Q12" s="207"/>
      <c r="R12" s="208"/>
      <c r="S12" s="17"/>
    </row>
    <row r="13" spans="1:19" x14ac:dyDescent="0.25">
      <c r="A13" s="16"/>
      <c r="B13" s="5"/>
      <c r="C13" s="237"/>
      <c r="D13" s="207"/>
      <c r="E13" s="207"/>
      <c r="F13" s="208"/>
      <c r="G13" s="5"/>
      <c r="H13" s="5"/>
      <c r="I13" s="237"/>
      <c r="J13" s="207"/>
      <c r="K13" s="207"/>
      <c r="L13" s="208"/>
      <c r="M13" s="5"/>
      <c r="N13" s="5"/>
      <c r="O13" s="237"/>
      <c r="P13" s="207"/>
      <c r="Q13" s="207"/>
      <c r="R13" s="208"/>
      <c r="S13" s="17"/>
    </row>
    <row r="14" spans="1:19" x14ac:dyDescent="0.25">
      <c r="A14" s="16"/>
      <c r="B14" s="5"/>
      <c r="C14" s="237"/>
      <c r="D14" s="207"/>
      <c r="E14" s="207"/>
      <c r="F14" s="208"/>
      <c r="G14" s="5"/>
      <c r="H14" s="5"/>
      <c r="I14" s="237"/>
      <c r="J14" s="207"/>
      <c r="K14" s="207"/>
      <c r="L14" s="208"/>
      <c r="M14" s="5"/>
      <c r="N14" s="5"/>
      <c r="O14" s="237"/>
      <c r="P14" s="207"/>
      <c r="Q14" s="207"/>
      <c r="R14" s="208"/>
      <c r="S14" s="17"/>
    </row>
    <row r="15" spans="1:19" x14ac:dyDescent="0.25">
      <c r="A15" s="16"/>
      <c r="B15" s="5"/>
      <c r="C15" s="237"/>
      <c r="D15" s="207"/>
      <c r="E15" s="207"/>
      <c r="F15" s="208"/>
      <c r="G15" s="5"/>
      <c r="H15" s="5"/>
      <c r="I15" s="237"/>
      <c r="J15" s="207"/>
      <c r="K15" s="207"/>
      <c r="L15" s="208"/>
      <c r="M15" s="5"/>
      <c r="N15" s="5"/>
      <c r="O15" s="237"/>
      <c r="P15" s="207"/>
      <c r="Q15" s="207"/>
      <c r="R15" s="208"/>
      <c r="S15" s="17"/>
    </row>
    <row r="16" spans="1:19" x14ac:dyDescent="0.25">
      <c r="A16" s="16"/>
      <c r="B16" s="5"/>
      <c r="C16" s="237"/>
      <c r="D16" s="207"/>
      <c r="E16" s="207"/>
      <c r="F16" s="208"/>
      <c r="G16" s="5"/>
      <c r="H16" s="5"/>
      <c r="I16" s="237"/>
      <c r="J16" s="207"/>
      <c r="K16" s="207"/>
      <c r="L16" s="208"/>
      <c r="M16" s="5"/>
      <c r="N16" s="5"/>
      <c r="O16" s="237"/>
      <c r="P16" s="207"/>
      <c r="Q16" s="207"/>
      <c r="R16" s="208"/>
      <c r="S16" s="17"/>
    </row>
    <row r="17" spans="1:24" x14ac:dyDescent="0.25">
      <c r="A17" s="16"/>
      <c r="B17" s="5"/>
      <c r="C17" s="237"/>
      <c r="D17" s="207"/>
      <c r="E17" s="207"/>
      <c r="F17" s="208"/>
      <c r="G17" s="5"/>
      <c r="H17" s="5"/>
      <c r="I17" s="237"/>
      <c r="J17" s="207"/>
      <c r="K17" s="207"/>
      <c r="L17" s="208"/>
      <c r="M17" s="5"/>
      <c r="N17" s="5"/>
      <c r="O17" s="237"/>
      <c r="P17" s="207"/>
      <c r="Q17" s="207"/>
      <c r="R17" s="208"/>
      <c r="S17" s="17"/>
    </row>
    <row r="18" spans="1:24" ht="15.75" thickBot="1" x14ac:dyDescent="0.3">
      <c r="A18" s="16"/>
      <c r="B18" s="5"/>
      <c r="C18" s="238"/>
      <c r="D18" s="239"/>
      <c r="E18" s="239"/>
      <c r="F18" s="240"/>
      <c r="G18" s="5"/>
      <c r="H18" s="5"/>
      <c r="I18" s="238"/>
      <c r="J18" s="239"/>
      <c r="K18" s="239"/>
      <c r="L18" s="240"/>
      <c r="M18" s="5"/>
      <c r="N18" s="5"/>
      <c r="O18" s="238"/>
      <c r="P18" s="239"/>
      <c r="Q18" s="239"/>
      <c r="R18" s="240"/>
      <c r="S18" s="17"/>
    </row>
    <row r="19" spans="1:24" ht="9.75" customHeight="1" thickBot="1" x14ac:dyDescent="0.3">
      <c r="A19" s="16"/>
      <c r="B19" s="5"/>
      <c r="C19" s="5"/>
      <c r="D19" s="5"/>
      <c r="E19" s="5"/>
      <c r="F19" s="5"/>
      <c r="G19" s="5"/>
      <c r="H19" s="5"/>
      <c r="I19" s="5"/>
      <c r="J19" s="5"/>
      <c r="K19" s="5"/>
      <c r="L19" s="5"/>
      <c r="M19" s="5"/>
      <c r="N19" s="5"/>
      <c r="O19" s="5"/>
      <c r="P19" s="5"/>
      <c r="Q19" s="5"/>
      <c r="R19" s="5"/>
      <c r="S19" s="17"/>
    </row>
    <row r="20" spans="1:24" ht="15" customHeight="1" x14ac:dyDescent="0.25">
      <c r="A20" s="16"/>
      <c r="B20" s="5"/>
      <c r="C20" s="219" t="s">
        <v>555</v>
      </c>
      <c r="D20" s="220"/>
      <c r="E20" s="220"/>
      <c r="F20" s="220"/>
      <c r="G20" s="220"/>
      <c r="H20" s="220"/>
      <c r="I20" s="220"/>
      <c r="J20" s="220"/>
      <c r="K20" s="220"/>
      <c r="L20" s="221"/>
      <c r="M20" s="18"/>
      <c r="N20" s="5"/>
      <c r="O20" s="219" t="s">
        <v>3</v>
      </c>
      <c r="P20" s="220"/>
      <c r="Q20" s="220"/>
      <c r="R20" s="227"/>
      <c r="S20" s="25"/>
      <c r="T20" s="1"/>
      <c r="U20" s="1"/>
      <c r="V20" s="1"/>
      <c r="W20" s="1"/>
      <c r="X20" s="1"/>
    </row>
    <row r="21" spans="1:24" x14ac:dyDescent="0.25">
      <c r="A21" s="16"/>
      <c r="B21" s="5"/>
      <c r="C21" s="222"/>
      <c r="D21" s="194"/>
      <c r="E21" s="194"/>
      <c r="F21" s="194"/>
      <c r="G21" s="194"/>
      <c r="H21" s="194"/>
      <c r="I21" s="194"/>
      <c r="J21" s="194"/>
      <c r="K21" s="194"/>
      <c r="L21" s="223"/>
      <c r="M21" s="18"/>
      <c r="N21" s="5"/>
      <c r="O21" s="222"/>
      <c r="P21" s="194"/>
      <c r="Q21" s="194"/>
      <c r="R21" s="228"/>
      <c r="S21" s="25"/>
      <c r="T21" s="1"/>
      <c r="U21" s="1"/>
      <c r="V21" s="1"/>
      <c r="W21" s="1"/>
      <c r="X21" s="1"/>
    </row>
    <row r="22" spans="1:24" x14ac:dyDescent="0.25">
      <c r="A22" s="16"/>
      <c r="B22" s="5"/>
      <c r="C22" s="222"/>
      <c r="D22" s="194"/>
      <c r="E22" s="194"/>
      <c r="F22" s="194"/>
      <c r="G22" s="194"/>
      <c r="H22" s="194"/>
      <c r="I22" s="194"/>
      <c r="J22" s="194"/>
      <c r="K22" s="194"/>
      <c r="L22" s="223"/>
      <c r="M22" s="18"/>
      <c r="N22" s="5"/>
      <c r="O22" s="222"/>
      <c r="P22" s="194"/>
      <c r="Q22" s="194"/>
      <c r="R22" s="228"/>
      <c r="S22" s="25"/>
      <c r="T22" s="1"/>
      <c r="U22" s="1"/>
      <c r="V22" s="1"/>
      <c r="W22" s="1"/>
      <c r="X22" s="1"/>
    </row>
    <row r="23" spans="1:24" x14ac:dyDescent="0.25">
      <c r="A23" s="16"/>
      <c r="B23" s="5"/>
      <c r="C23" s="222"/>
      <c r="D23" s="194"/>
      <c r="E23" s="194"/>
      <c r="F23" s="194"/>
      <c r="G23" s="194"/>
      <c r="H23" s="194"/>
      <c r="I23" s="194"/>
      <c r="J23" s="194"/>
      <c r="K23" s="194"/>
      <c r="L23" s="223"/>
      <c r="M23" s="18"/>
      <c r="N23" s="5"/>
      <c r="O23" s="222"/>
      <c r="P23" s="194"/>
      <c r="Q23" s="194"/>
      <c r="R23" s="228"/>
      <c r="S23" s="25"/>
      <c r="T23" s="1"/>
      <c r="U23" s="1"/>
      <c r="V23" s="1"/>
      <c r="W23" s="1"/>
      <c r="X23" s="1"/>
    </row>
    <row r="24" spans="1:24" x14ac:dyDescent="0.25">
      <c r="A24" s="16"/>
      <c r="B24" s="5"/>
      <c r="C24" s="222"/>
      <c r="D24" s="194"/>
      <c r="E24" s="194"/>
      <c r="F24" s="194"/>
      <c r="G24" s="194"/>
      <c r="H24" s="194"/>
      <c r="I24" s="194"/>
      <c r="J24" s="194"/>
      <c r="K24" s="194"/>
      <c r="L24" s="223"/>
      <c r="M24" s="18"/>
      <c r="N24" s="5"/>
      <c r="O24" s="222"/>
      <c r="P24" s="194"/>
      <c r="Q24" s="194"/>
      <c r="R24" s="228"/>
      <c r="S24" s="25"/>
      <c r="T24" s="1"/>
      <c r="U24" s="1"/>
      <c r="V24" s="1"/>
      <c r="W24" s="1"/>
      <c r="X24" s="1"/>
    </row>
    <row r="25" spans="1:24" x14ac:dyDescent="0.25">
      <c r="A25" s="16"/>
      <c r="B25" s="5"/>
      <c r="C25" s="222"/>
      <c r="D25" s="194"/>
      <c r="E25" s="194"/>
      <c r="F25" s="194"/>
      <c r="G25" s="194"/>
      <c r="H25" s="194"/>
      <c r="I25" s="194"/>
      <c r="J25" s="194"/>
      <c r="K25" s="194"/>
      <c r="L25" s="223"/>
      <c r="M25" s="18"/>
      <c r="N25" s="5"/>
      <c r="O25" s="222"/>
      <c r="P25" s="194"/>
      <c r="Q25" s="194"/>
      <c r="R25" s="228"/>
      <c r="S25" s="25"/>
      <c r="T25" s="1"/>
      <c r="U25" s="1"/>
      <c r="V25" s="1"/>
      <c r="W25" s="1"/>
      <c r="X25" s="1"/>
    </row>
    <row r="26" spans="1:24" x14ac:dyDescent="0.25">
      <c r="A26" s="16"/>
      <c r="B26" s="5"/>
      <c r="C26" s="222"/>
      <c r="D26" s="194"/>
      <c r="E26" s="194"/>
      <c r="F26" s="194"/>
      <c r="G26" s="194"/>
      <c r="H26" s="194"/>
      <c r="I26" s="194"/>
      <c r="J26" s="194"/>
      <c r="K26" s="194"/>
      <c r="L26" s="223"/>
      <c r="M26" s="18"/>
      <c r="N26" s="5"/>
      <c r="O26" s="222"/>
      <c r="P26" s="194"/>
      <c r="Q26" s="194"/>
      <c r="R26" s="228"/>
      <c r="S26" s="25"/>
      <c r="T26" s="1"/>
      <c r="U26" s="1"/>
      <c r="V26" s="1"/>
      <c r="W26" s="1"/>
      <c r="X26" s="1"/>
    </row>
    <row r="27" spans="1:24" x14ac:dyDescent="0.25">
      <c r="A27" s="16"/>
      <c r="B27" s="5"/>
      <c r="C27" s="222"/>
      <c r="D27" s="194"/>
      <c r="E27" s="194"/>
      <c r="F27" s="194"/>
      <c r="G27" s="194"/>
      <c r="H27" s="194"/>
      <c r="I27" s="194"/>
      <c r="J27" s="194"/>
      <c r="K27" s="194"/>
      <c r="L27" s="223"/>
      <c r="M27" s="18"/>
      <c r="N27" s="5"/>
      <c r="O27" s="222"/>
      <c r="P27" s="194"/>
      <c r="Q27" s="194"/>
      <c r="R27" s="228"/>
      <c r="S27" s="25"/>
      <c r="T27" s="1"/>
      <c r="U27" s="1"/>
      <c r="V27" s="1"/>
      <c r="W27" s="1"/>
      <c r="X27" s="1"/>
    </row>
    <row r="28" spans="1:24" x14ac:dyDescent="0.25">
      <c r="A28" s="16"/>
      <c r="B28" s="5"/>
      <c r="C28" s="222"/>
      <c r="D28" s="194"/>
      <c r="E28" s="194"/>
      <c r="F28" s="194"/>
      <c r="G28" s="194"/>
      <c r="H28" s="194"/>
      <c r="I28" s="194"/>
      <c r="J28" s="194"/>
      <c r="K28" s="194"/>
      <c r="L28" s="223"/>
      <c r="M28" s="18"/>
      <c r="N28" s="5"/>
      <c r="O28" s="222"/>
      <c r="P28" s="194"/>
      <c r="Q28" s="194"/>
      <c r="R28" s="228"/>
      <c r="S28" s="25"/>
      <c r="T28" s="1"/>
      <c r="U28" s="1"/>
      <c r="V28" s="1"/>
      <c r="W28" s="1"/>
      <c r="X28" s="1"/>
    </row>
    <row r="29" spans="1:24" x14ac:dyDescent="0.25">
      <c r="A29" s="16"/>
      <c r="B29" s="5"/>
      <c r="C29" s="222"/>
      <c r="D29" s="194"/>
      <c r="E29" s="194"/>
      <c r="F29" s="194"/>
      <c r="G29" s="194"/>
      <c r="H29" s="194"/>
      <c r="I29" s="194"/>
      <c r="J29" s="194"/>
      <c r="K29" s="194"/>
      <c r="L29" s="223"/>
      <c r="M29" s="18"/>
      <c r="N29" s="5"/>
      <c r="O29" s="222"/>
      <c r="P29" s="194"/>
      <c r="Q29" s="194"/>
      <c r="R29" s="228"/>
      <c r="S29" s="25"/>
      <c r="T29" s="1"/>
      <c r="U29" s="1"/>
      <c r="V29" s="1"/>
      <c r="W29" s="1"/>
      <c r="X29" s="1"/>
    </row>
    <row r="30" spans="1:24" x14ac:dyDescent="0.25">
      <c r="A30" s="16"/>
      <c r="B30" s="5"/>
      <c r="C30" s="222"/>
      <c r="D30" s="194"/>
      <c r="E30" s="194"/>
      <c r="F30" s="194"/>
      <c r="G30" s="194"/>
      <c r="H30" s="194"/>
      <c r="I30" s="194"/>
      <c r="J30" s="194"/>
      <c r="K30" s="194"/>
      <c r="L30" s="223"/>
      <c r="M30" s="18"/>
      <c r="N30" s="5"/>
      <c r="O30" s="222"/>
      <c r="P30" s="194"/>
      <c r="Q30" s="194"/>
      <c r="R30" s="228"/>
      <c r="S30" s="25"/>
      <c r="T30" s="1"/>
      <c r="U30" s="1"/>
      <c r="V30" s="1"/>
      <c r="W30" s="1"/>
      <c r="X30" s="1"/>
    </row>
    <row r="31" spans="1:24" ht="11.25" customHeight="1" thickBot="1" x14ac:dyDescent="0.3">
      <c r="A31" s="16"/>
      <c r="B31" s="5"/>
      <c r="C31" s="224"/>
      <c r="D31" s="225"/>
      <c r="E31" s="225"/>
      <c r="F31" s="225"/>
      <c r="G31" s="225"/>
      <c r="H31" s="225"/>
      <c r="I31" s="225"/>
      <c r="J31" s="225"/>
      <c r="K31" s="225"/>
      <c r="L31" s="226"/>
      <c r="M31" s="18"/>
      <c r="N31" s="5"/>
      <c r="O31" s="224"/>
      <c r="P31" s="225"/>
      <c r="Q31" s="225"/>
      <c r="R31" s="229"/>
      <c r="S31" s="25"/>
      <c r="T31" s="1"/>
      <c r="U31" s="1"/>
      <c r="V31" s="1"/>
      <c r="W31" s="1"/>
      <c r="X31" s="1"/>
    </row>
    <row r="32" spans="1:24" x14ac:dyDescent="0.25">
      <c r="A32" s="16"/>
      <c r="B32" s="5"/>
      <c r="C32" s="5"/>
      <c r="D32" s="5"/>
      <c r="E32" s="5"/>
      <c r="F32" s="5"/>
      <c r="G32" s="5"/>
      <c r="H32" s="5"/>
      <c r="I32" s="5"/>
      <c r="J32" s="2"/>
      <c r="K32" s="2"/>
      <c r="L32" s="2"/>
      <c r="M32" s="5"/>
      <c r="N32" s="2"/>
      <c r="O32" s="2"/>
      <c r="P32" s="2"/>
      <c r="Q32" s="2"/>
      <c r="R32" s="2"/>
      <c r="S32" s="17"/>
    </row>
    <row r="33" spans="1:19" ht="15.75" thickBot="1" x14ac:dyDescent="0.3">
      <c r="A33" s="16"/>
      <c r="B33" s="5"/>
      <c r="C33" s="5"/>
      <c r="D33" s="5"/>
      <c r="E33" s="5"/>
      <c r="F33" s="5"/>
      <c r="G33" s="5"/>
      <c r="H33" s="5"/>
      <c r="I33" s="5"/>
      <c r="J33" s="2"/>
      <c r="K33" s="2"/>
      <c r="L33" s="2"/>
      <c r="M33" s="5"/>
      <c r="N33" s="2"/>
      <c r="O33" s="2"/>
      <c r="P33" s="2"/>
      <c r="Q33" s="2"/>
      <c r="R33" s="3"/>
      <c r="S33" s="17"/>
    </row>
    <row r="34" spans="1:19" ht="15" customHeight="1" thickBot="1" x14ac:dyDescent="0.3">
      <c r="A34" s="16"/>
      <c r="B34" s="215" t="s">
        <v>4</v>
      </c>
      <c r="C34" s="215"/>
      <c r="D34" s="215" t="s">
        <v>6</v>
      </c>
      <c r="E34" s="215"/>
      <c r="F34" s="215" t="s">
        <v>8</v>
      </c>
      <c r="G34" s="215"/>
      <c r="H34" s="215"/>
      <c r="I34" s="217" t="s">
        <v>10</v>
      </c>
      <c r="J34" s="218"/>
      <c r="K34" s="200">
        <v>1</v>
      </c>
      <c r="L34" s="200"/>
      <c r="M34" s="12"/>
      <c r="N34" s="200">
        <v>2</v>
      </c>
      <c r="O34" s="200"/>
      <c r="P34" s="13"/>
      <c r="Q34" s="200">
        <v>3</v>
      </c>
      <c r="R34" s="201"/>
      <c r="S34" s="17"/>
    </row>
    <row r="35" spans="1:19" ht="15.75" thickBot="1" x14ac:dyDescent="0.3">
      <c r="A35" s="16"/>
      <c r="B35" s="215"/>
      <c r="C35" s="215"/>
      <c r="D35" s="215"/>
      <c r="E35" s="215"/>
      <c r="F35" s="215"/>
      <c r="G35" s="215"/>
      <c r="H35" s="215"/>
      <c r="I35" s="217" t="s">
        <v>11</v>
      </c>
      <c r="J35" s="218"/>
      <c r="K35" s="200">
        <v>4</v>
      </c>
      <c r="L35" s="200"/>
      <c r="M35" s="12"/>
      <c r="N35" s="200">
        <v>5</v>
      </c>
      <c r="O35" s="200"/>
      <c r="P35" s="14"/>
      <c r="Q35" s="200">
        <v>6</v>
      </c>
      <c r="R35" s="201"/>
      <c r="S35" s="17"/>
    </row>
    <row r="36" spans="1:19" ht="15.75" thickBot="1" x14ac:dyDescent="0.3">
      <c r="A36" s="16"/>
      <c r="B36" s="215" t="s">
        <v>5</v>
      </c>
      <c r="C36" s="215"/>
      <c r="D36" s="215" t="s">
        <v>7</v>
      </c>
      <c r="E36" s="215"/>
      <c r="F36" s="215" t="s">
        <v>9</v>
      </c>
      <c r="G36" s="215"/>
      <c r="H36" s="215"/>
      <c r="I36" s="216" t="s">
        <v>12</v>
      </c>
      <c r="J36" s="216"/>
      <c r="K36" s="200" t="s">
        <v>13</v>
      </c>
      <c r="L36" s="200"/>
      <c r="M36" s="12"/>
      <c r="N36" s="200">
        <v>2</v>
      </c>
      <c r="O36" s="200"/>
      <c r="P36" s="14"/>
      <c r="Q36" s="200">
        <v>3</v>
      </c>
      <c r="R36" s="201"/>
      <c r="S36" s="17"/>
    </row>
    <row r="37" spans="1:19" ht="15" customHeight="1" thickBot="1" x14ac:dyDescent="0.3">
      <c r="A37" s="16"/>
      <c r="B37" s="215"/>
      <c r="C37" s="215"/>
      <c r="D37" s="215"/>
      <c r="E37" s="215"/>
      <c r="F37" s="215"/>
      <c r="G37" s="215"/>
      <c r="H37" s="215"/>
      <c r="I37" s="216"/>
      <c r="J37" s="216"/>
      <c r="K37" s="200">
        <v>4</v>
      </c>
      <c r="L37" s="200"/>
      <c r="M37" s="12"/>
      <c r="N37" s="200">
        <v>5</v>
      </c>
      <c r="O37" s="200"/>
      <c r="P37" s="14"/>
      <c r="Q37" s="200">
        <v>6</v>
      </c>
      <c r="R37" s="201"/>
      <c r="S37" s="17"/>
    </row>
    <row r="38" spans="1:19" ht="15.75" thickBot="1" x14ac:dyDescent="0.3">
      <c r="A38" s="16"/>
      <c r="B38" s="215"/>
      <c r="C38" s="215"/>
      <c r="D38" s="215"/>
      <c r="E38" s="215"/>
      <c r="F38" s="215"/>
      <c r="G38" s="215"/>
      <c r="H38" s="215"/>
      <c r="I38" s="216"/>
      <c r="J38" s="216"/>
      <c r="K38" s="200">
        <v>1</v>
      </c>
      <c r="L38" s="200"/>
      <c r="M38" s="12"/>
      <c r="N38" s="200">
        <v>2</v>
      </c>
      <c r="O38" s="200"/>
      <c r="P38" s="14"/>
      <c r="Q38" s="200">
        <v>3</v>
      </c>
      <c r="R38" s="201"/>
      <c r="S38" s="17"/>
    </row>
    <row r="39" spans="1:19" ht="15" customHeight="1" thickBot="1" x14ac:dyDescent="0.3">
      <c r="A39" s="16"/>
      <c r="B39" s="215"/>
      <c r="C39" s="215"/>
      <c r="D39" s="215"/>
      <c r="E39" s="215"/>
      <c r="F39" s="215"/>
      <c r="G39" s="215"/>
      <c r="H39" s="215"/>
      <c r="I39" s="216"/>
      <c r="J39" s="216"/>
      <c r="K39" s="200">
        <v>4</v>
      </c>
      <c r="L39" s="200"/>
      <c r="M39" s="12"/>
      <c r="N39" s="200">
        <v>5</v>
      </c>
      <c r="O39" s="200"/>
      <c r="P39" s="14"/>
      <c r="Q39" s="200">
        <v>6</v>
      </c>
      <c r="R39" s="201"/>
      <c r="S39" s="17"/>
    </row>
    <row r="40" spans="1:19" ht="9.75" customHeight="1" thickBot="1" x14ac:dyDescent="0.3">
      <c r="A40" s="16"/>
      <c r="B40" s="5"/>
      <c r="C40" s="5"/>
      <c r="D40" s="5"/>
      <c r="E40" s="5"/>
      <c r="F40" s="5"/>
      <c r="G40" s="5"/>
      <c r="H40" s="5"/>
      <c r="I40" s="5"/>
      <c r="J40" s="5"/>
      <c r="K40" s="5"/>
      <c r="L40" s="5"/>
      <c r="M40" s="5"/>
      <c r="N40" s="5"/>
      <c r="O40" s="5"/>
      <c r="P40" s="5"/>
      <c r="Q40" s="5"/>
      <c r="R40" s="5"/>
      <c r="S40" s="17"/>
    </row>
    <row r="41" spans="1:19" ht="15" customHeight="1" thickBot="1" x14ac:dyDescent="0.3">
      <c r="A41" s="16"/>
      <c r="B41" s="5"/>
      <c r="C41" s="202" t="s">
        <v>14</v>
      </c>
      <c r="D41" s="203"/>
      <c r="E41" s="203"/>
      <c r="F41" s="8" t="s">
        <v>15</v>
      </c>
      <c r="G41" s="5"/>
      <c r="H41" s="5"/>
      <c r="I41" s="190" t="s">
        <v>25</v>
      </c>
      <c r="J41" s="191"/>
      <c r="K41" s="191"/>
      <c r="L41" s="192"/>
      <c r="M41" s="5"/>
      <c r="N41" s="5"/>
      <c r="O41" s="190" t="s">
        <v>86</v>
      </c>
      <c r="P41" s="191"/>
      <c r="Q41" s="204"/>
      <c r="R41" s="205"/>
      <c r="S41" s="17"/>
    </row>
    <row r="42" spans="1:19" ht="36" customHeight="1" thickBot="1" x14ac:dyDescent="0.3">
      <c r="A42" s="16"/>
      <c r="B42" s="5"/>
      <c r="C42" s="212" t="s">
        <v>18</v>
      </c>
      <c r="D42" s="213"/>
      <c r="E42" s="214"/>
      <c r="F42" s="10" t="s">
        <v>16</v>
      </c>
      <c r="G42" s="5"/>
      <c r="H42" s="5"/>
      <c r="I42" s="193"/>
      <c r="J42" s="194"/>
      <c r="K42" s="194"/>
      <c r="L42" s="195"/>
      <c r="M42" s="5"/>
      <c r="N42" s="5"/>
      <c r="O42" s="206"/>
      <c r="P42" s="207"/>
      <c r="Q42" s="207"/>
      <c r="R42" s="208"/>
      <c r="S42" s="17"/>
    </row>
    <row r="43" spans="1:19" ht="36" customHeight="1" thickBot="1" x14ac:dyDescent="0.3">
      <c r="A43" s="16"/>
      <c r="B43" s="5"/>
      <c r="C43" s="184" t="s">
        <v>19</v>
      </c>
      <c r="D43" s="185"/>
      <c r="E43" s="186"/>
      <c r="F43" s="10" t="s">
        <v>16</v>
      </c>
      <c r="G43" s="5"/>
      <c r="H43" s="5"/>
      <c r="I43" s="193"/>
      <c r="J43" s="194"/>
      <c r="K43" s="194"/>
      <c r="L43" s="195"/>
      <c r="M43" s="5"/>
      <c r="N43" s="5"/>
      <c r="O43" s="206"/>
      <c r="P43" s="207"/>
      <c r="Q43" s="207"/>
      <c r="R43" s="208"/>
      <c r="S43" s="17"/>
    </row>
    <row r="44" spans="1:19" ht="36" customHeight="1" thickBot="1" x14ac:dyDescent="0.3">
      <c r="A44" s="16"/>
      <c r="B44" s="5"/>
      <c r="C44" s="184" t="s">
        <v>20</v>
      </c>
      <c r="D44" s="185"/>
      <c r="E44" s="186"/>
      <c r="F44" s="10" t="s">
        <v>16</v>
      </c>
      <c r="G44" s="5"/>
      <c r="H44" s="5"/>
      <c r="I44" s="196"/>
      <c r="J44" s="197"/>
      <c r="K44" s="197"/>
      <c r="L44" s="198"/>
      <c r="M44" s="5"/>
      <c r="N44" s="5"/>
      <c r="O44" s="206"/>
      <c r="P44" s="207"/>
      <c r="Q44" s="207"/>
      <c r="R44" s="208"/>
      <c r="S44" s="17"/>
    </row>
    <row r="45" spans="1:19" ht="36" customHeight="1" thickBot="1" x14ac:dyDescent="0.3">
      <c r="A45" s="16"/>
      <c r="B45" s="5"/>
      <c r="C45" s="184" t="s">
        <v>21</v>
      </c>
      <c r="D45" s="185"/>
      <c r="E45" s="186"/>
      <c r="F45" s="10" t="s">
        <v>16</v>
      </c>
      <c r="G45" s="5"/>
      <c r="H45" s="5"/>
      <c r="I45" s="190" t="s">
        <v>26</v>
      </c>
      <c r="J45" s="191"/>
      <c r="K45" s="191"/>
      <c r="L45" s="192"/>
      <c r="M45" s="5"/>
      <c r="N45" s="5"/>
      <c r="O45" s="206"/>
      <c r="P45" s="207"/>
      <c r="Q45" s="207"/>
      <c r="R45" s="208"/>
      <c r="S45" s="17"/>
    </row>
    <row r="46" spans="1:19" ht="36" customHeight="1" thickBot="1" x14ac:dyDescent="0.3">
      <c r="A46" s="16"/>
      <c r="B46" s="5"/>
      <c r="C46" s="184" t="s">
        <v>22</v>
      </c>
      <c r="D46" s="185"/>
      <c r="E46" s="186"/>
      <c r="F46" s="10" t="s">
        <v>24</v>
      </c>
      <c r="G46" s="5"/>
      <c r="H46" s="5"/>
      <c r="I46" s="193"/>
      <c r="J46" s="194"/>
      <c r="K46" s="194"/>
      <c r="L46" s="195"/>
      <c r="M46" s="5"/>
      <c r="N46" s="5"/>
      <c r="O46" s="206"/>
      <c r="P46" s="207"/>
      <c r="Q46" s="207"/>
      <c r="R46" s="208"/>
      <c r="S46" s="17"/>
    </row>
    <row r="47" spans="1:19" ht="36" customHeight="1" thickBot="1" x14ac:dyDescent="0.3">
      <c r="A47" s="16"/>
      <c r="B47" s="5"/>
      <c r="C47" s="187" t="s">
        <v>23</v>
      </c>
      <c r="D47" s="188"/>
      <c r="E47" s="189"/>
      <c r="F47" s="9" t="s">
        <v>24</v>
      </c>
      <c r="G47" s="5"/>
      <c r="H47" s="5"/>
      <c r="I47" s="196"/>
      <c r="J47" s="197"/>
      <c r="K47" s="197"/>
      <c r="L47" s="198"/>
      <c r="M47" s="5"/>
      <c r="N47" s="5"/>
      <c r="O47" s="209"/>
      <c r="P47" s="210"/>
      <c r="Q47" s="210"/>
      <c r="R47" s="211"/>
      <c r="S47" s="17"/>
    </row>
    <row r="48" spans="1:19" ht="15.75" thickBot="1" x14ac:dyDescent="0.3">
      <c r="A48" s="16"/>
      <c r="B48" s="5"/>
      <c r="C48" s="5"/>
      <c r="D48" s="5"/>
      <c r="E48" s="5"/>
      <c r="F48" s="5"/>
      <c r="G48" s="5"/>
      <c r="H48" s="5"/>
      <c r="I48" s="5"/>
      <c r="J48" s="5"/>
      <c r="K48" s="5"/>
      <c r="L48" s="5"/>
      <c r="M48" s="5"/>
      <c r="N48" s="5"/>
      <c r="O48" s="5"/>
      <c r="P48" s="5"/>
      <c r="Q48" s="5"/>
      <c r="R48" s="5"/>
      <c r="S48" s="17"/>
    </row>
    <row r="49" spans="1:19" s="4" customFormat="1" ht="13.5" thickBot="1" x14ac:dyDescent="0.25">
      <c r="A49" s="19"/>
      <c r="B49" s="20"/>
      <c r="C49" s="26" t="s">
        <v>27</v>
      </c>
      <c r="D49" s="26" t="s">
        <v>28</v>
      </c>
      <c r="E49" s="26" t="s">
        <v>29</v>
      </c>
      <c r="F49" s="20"/>
      <c r="G49" s="20"/>
      <c r="H49" s="26" t="s">
        <v>40</v>
      </c>
      <c r="I49" s="26" t="s">
        <v>41</v>
      </c>
      <c r="J49" s="26" t="s">
        <v>42</v>
      </c>
      <c r="K49" s="20"/>
      <c r="L49" s="20"/>
      <c r="M49" s="20"/>
      <c r="N49" s="20"/>
      <c r="O49" s="20"/>
      <c r="P49" s="20"/>
      <c r="Q49" s="20"/>
      <c r="R49" s="21"/>
      <c r="S49" s="21"/>
    </row>
    <row r="50" spans="1:19" ht="24" customHeight="1" thickBot="1" x14ac:dyDescent="0.3">
      <c r="A50" s="16"/>
      <c r="B50" s="5"/>
      <c r="C50" s="27" t="s">
        <v>38</v>
      </c>
      <c r="D50" s="28" t="s">
        <v>35</v>
      </c>
      <c r="E50" s="28" t="s">
        <v>32</v>
      </c>
      <c r="F50" s="5"/>
      <c r="G50" s="5"/>
      <c r="H50" s="30">
        <v>1</v>
      </c>
      <c r="I50" s="31" t="s">
        <v>43</v>
      </c>
      <c r="J50" s="32" t="s">
        <v>50</v>
      </c>
      <c r="K50" s="5"/>
      <c r="L50" s="62" t="s">
        <v>51</v>
      </c>
      <c r="M50" s="199" t="s">
        <v>72</v>
      </c>
      <c r="N50" s="199"/>
      <c r="O50" s="199" t="s">
        <v>53</v>
      </c>
      <c r="P50" s="199"/>
      <c r="Q50" s="38" t="s">
        <v>55</v>
      </c>
      <c r="R50" s="38" t="s">
        <v>56</v>
      </c>
      <c r="S50" s="17"/>
    </row>
    <row r="51" spans="1:19" ht="24" customHeight="1" thickBot="1" x14ac:dyDescent="0.3">
      <c r="A51" s="16"/>
      <c r="B51" s="5"/>
      <c r="C51" s="28" t="s">
        <v>36</v>
      </c>
      <c r="D51" s="28" t="s">
        <v>35</v>
      </c>
      <c r="E51" s="28" t="s">
        <v>34</v>
      </c>
      <c r="F51" s="5"/>
      <c r="G51" s="5"/>
      <c r="H51" s="30">
        <v>2</v>
      </c>
      <c r="I51" s="31" t="s">
        <v>44</v>
      </c>
      <c r="J51" s="32" t="s">
        <v>50</v>
      </c>
      <c r="K51" s="5"/>
      <c r="L51" s="61" t="s">
        <v>52</v>
      </c>
      <c r="M51" s="182">
        <v>100000</v>
      </c>
      <c r="N51" s="182"/>
      <c r="O51" s="183"/>
      <c r="P51" s="183"/>
      <c r="Q51" s="36">
        <v>1</v>
      </c>
      <c r="R51" s="61"/>
      <c r="S51" s="17"/>
    </row>
    <row r="52" spans="1:19" ht="24" customHeight="1" thickBot="1" x14ac:dyDescent="0.3">
      <c r="A52" s="16"/>
      <c r="B52" s="5"/>
      <c r="C52" s="29" t="s">
        <v>37</v>
      </c>
      <c r="D52" s="28" t="s">
        <v>35</v>
      </c>
      <c r="E52" s="29" t="s">
        <v>32</v>
      </c>
      <c r="F52" s="5"/>
      <c r="G52" s="5"/>
      <c r="H52" s="30">
        <v>3</v>
      </c>
      <c r="I52" s="31" t="s">
        <v>45</v>
      </c>
      <c r="J52" s="32" t="s">
        <v>50</v>
      </c>
      <c r="K52" s="5"/>
      <c r="L52" s="61" t="s">
        <v>54</v>
      </c>
      <c r="M52" s="182">
        <v>70000</v>
      </c>
      <c r="N52" s="182"/>
      <c r="O52" s="183"/>
      <c r="P52" s="183"/>
      <c r="Q52" s="36">
        <v>1</v>
      </c>
      <c r="R52" s="61"/>
      <c r="S52" s="17"/>
    </row>
    <row r="53" spans="1:19" ht="24" customHeight="1" thickBot="1" x14ac:dyDescent="0.3">
      <c r="A53" s="16"/>
      <c r="B53" s="5"/>
      <c r="C53" s="28" t="s">
        <v>30</v>
      </c>
      <c r="D53" s="28" t="s">
        <v>33</v>
      </c>
      <c r="E53" s="28" t="s">
        <v>34</v>
      </c>
      <c r="F53" s="5"/>
      <c r="G53" s="5"/>
      <c r="H53" s="30">
        <v>4</v>
      </c>
      <c r="I53" s="31" t="s">
        <v>46</v>
      </c>
      <c r="J53" s="32" t="s">
        <v>50</v>
      </c>
      <c r="K53" s="5"/>
      <c r="L53" s="61"/>
      <c r="M53" s="182"/>
      <c r="N53" s="182"/>
      <c r="O53" s="183"/>
      <c r="P53" s="183"/>
      <c r="Q53" s="61"/>
      <c r="R53" s="61"/>
      <c r="S53" s="17"/>
    </row>
    <row r="54" spans="1:19" ht="37.5" customHeight="1" thickBot="1" x14ac:dyDescent="0.3">
      <c r="A54" s="16"/>
      <c r="B54" s="5"/>
      <c r="C54" s="29" t="s">
        <v>31</v>
      </c>
      <c r="D54" s="29" t="s">
        <v>39</v>
      </c>
      <c r="E54" s="29" t="s">
        <v>32</v>
      </c>
      <c r="F54" s="5"/>
      <c r="G54" s="5"/>
      <c r="H54" s="30">
        <v>5</v>
      </c>
      <c r="I54" s="31" t="s">
        <v>47</v>
      </c>
      <c r="J54" s="32" t="s">
        <v>50</v>
      </c>
      <c r="K54" s="5"/>
      <c r="L54" s="61"/>
      <c r="M54" s="182"/>
      <c r="N54" s="182"/>
      <c r="O54" s="183"/>
      <c r="P54" s="183"/>
      <c r="Q54" s="61"/>
      <c r="R54" s="61"/>
      <c r="S54" s="17"/>
    </row>
    <row r="55" spans="1:19" ht="24" customHeight="1" thickBot="1" x14ac:dyDescent="0.3">
      <c r="A55" s="16"/>
      <c r="B55" s="5"/>
      <c r="C55" s="29"/>
      <c r="D55" s="29"/>
      <c r="E55" s="29"/>
      <c r="F55" s="5"/>
      <c r="G55" s="5"/>
      <c r="H55" s="30">
        <v>6</v>
      </c>
      <c r="I55" s="31" t="s">
        <v>48</v>
      </c>
      <c r="J55" s="33"/>
      <c r="K55" s="5"/>
      <c r="L55" s="61"/>
      <c r="M55" s="182"/>
      <c r="N55" s="182"/>
      <c r="O55" s="183"/>
      <c r="P55" s="183"/>
      <c r="Q55" s="61"/>
      <c r="R55" s="61"/>
      <c r="S55" s="17"/>
    </row>
    <row r="56" spans="1:19" ht="24" customHeight="1" thickBot="1" x14ac:dyDescent="0.3">
      <c r="A56" s="16"/>
      <c r="B56" s="5"/>
      <c r="C56" s="29"/>
      <c r="D56" s="29"/>
      <c r="E56" s="29"/>
      <c r="F56" s="5"/>
      <c r="G56" s="5"/>
      <c r="H56" s="30">
        <v>7</v>
      </c>
      <c r="I56" s="31" t="s">
        <v>49</v>
      </c>
      <c r="J56" s="33"/>
      <c r="K56" s="5"/>
      <c r="L56" s="61"/>
      <c r="M56" s="182"/>
      <c r="N56" s="182"/>
      <c r="O56" s="183"/>
      <c r="P56" s="183"/>
      <c r="Q56" s="61"/>
      <c r="R56" s="61"/>
      <c r="S56" s="17"/>
    </row>
    <row r="57" spans="1:19" ht="9.75" customHeight="1" thickBot="1" x14ac:dyDescent="0.3">
      <c r="A57" s="16"/>
      <c r="B57" s="5"/>
      <c r="C57" s="5"/>
      <c r="D57" s="5"/>
      <c r="E57" s="5"/>
      <c r="F57" s="5"/>
      <c r="G57" s="5"/>
      <c r="H57" s="5"/>
      <c r="I57" s="5"/>
      <c r="J57" s="5"/>
      <c r="K57" s="5"/>
      <c r="L57" s="5"/>
      <c r="M57" s="5"/>
      <c r="N57" s="5"/>
      <c r="O57" s="5"/>
      <c r="P57" s="5"/>
      <c r="Q57" s="5"/>
      <c r="R57" s="5"/>
      <c r="S57" s="17"/>
    </row>
    <row r="58" spans="1:19" ht="15.75" thickBot="1" x14ac:dyDescent="0.3">
      <c r="A58" s="16"/>
      <c r="B58" s="5"/>
      <c r="C58" s="175" t="s">
        <v>57</v>
      </c>
      <c r="D58" s="176"/>
      <c r="E58" s="176"/>
      <c r="F58" s="176"/>
      <c r="G58" s="176"/>
      <c r="H58" s="176"/>
      <c r="I58" s="176"/>
      <c r="J58" s="5"/>
      <c r="K58" s="5"/>
      <c r="L58" s="177" t="s">
        <v>65</v>
      </c>
      <c r="M58" s="177"/>
      <c r="N58" s="178"/>
      <c r="O58" s="5"/>
      <c r="P58" s="5"/>
      <c r="Q58" s="179" t="s">
        <v>69</v>
      </c>
      <c r="R58" s="179"/>
      <c r="S58" s="17"/>
    </row>
    <row r="59" spans="1:19" ht="15.75" customHeight="1" thickBot="1" x14ac:dyDescent="0.3">
      <c r="A59" s="16"/>
      <c r="B59" s="5"/>
      <c r="C59" s="170" t="s">
        <v>58</v>
      </c>
      <c r="D59" s="170"/>
      <c r="E59" s="170"/>
      <c r="F59" s="170"/>
      <c r="G59" s="170"/>
      <c r="H59" s="170"/>
      <c r="I59" s="170"/>
      <c r="J59" s="5"/>
      <c r="K59" s="5"/>
      <c r="L59" s="180" t="s">
        <v>29</v>
      </c>
      <c r="M59" s="180"/>
      <c r="N59" s="39" t="s">
        <v>42</v>
      </c>
      <c r="O59" s="5"/>
      <c r="P59" s="5"/>
      <c r="Q59" s="181"/>
      <c r="R59" s="181"/>
      <c r="S59" s="17"/>
    </row>
    <row r="60" spans="1:19" ht="15.75" thickBot="1" x14ac:dyDescent="0.3">
      <c r="A60" s="16"/>
      <c r="B60" s="5"/>
      <c r="C60" s="170" t="s">
        <v>59</v>
      </c>
      <c r="D60" s="170"/>
      <c r="E60" s="170"/>
      <c r="F60" s="170"/>
      <c r="G60" s="170"/>
      <c r="H60" s="170"/>
      <c r="I60" s="170"/>
      <c r="J60" s="5"/>
      <c r="K60" s="5"/>
      <c r="L60" s="171" t="s">
        <v>66</v>
      </c>
      <c r="M60" s="171"/>
      <c r="N60" s="174"/>
      <c r="O60" s="5"/>
      <c r="P60" s="5"/>
      <c r="Q60" s="181"/>
      <c r="R60" s="181"/>
      <c r="S60" s="17"/>
    </row>
    <row r="61" spans="1:19" ht="15.75" customHeight="1" thickBot="1" x14ac:dyDescent="0.3">
      <c r="A61" s="16"/>
      <c r="B61" s="5"/>
      <c r="C61" s="170" t="s">
        <v>60</v>
      </c>
      <c r="D61" s="170"/>
      <c r="E61" s="170"/>
      <c r="F61" s="170"/>
      <c r="G61" s="170"/>
      <c r="H61" s="170"/>
      <c r="I61" s="170"/>
      <c r="J61" s="5"/>
      <c r="K61" s="5"/>
      <c r="L61" s="171"/>
      <c r="M61" s="171"/>
      <c r="N61" s="174"/>
      <c r="O61" s="5"/>
      <c r="P61" s="5"/>
      <c r="Q61" s="181"/>
      <c r="R61" s="181"/>
      <c r="S61" s="17"/>
    </row>
    <row r="62" spans="1:19" ht="15.75" thickBot="1" x14ac:dyDescent="0.3">
      <c r="A62" s="16"/>
      <c r="B62" s="5"/>
      <c r="C62" s="170" t="s">
        <v>61</v>
      </c>
      <c r="D62" s="170"/>
      <c r="E62" s="170"/>
      <c r="F62" s="170"/>
      <c r="G62" s="170"/>
      <c r="H62" s="170"/>
      <c r="I62" s="170"/>
      <c r="J62" s="5"/>
      <c r="K62" s="5"/>
      <c r="L62" s="171"/>
      <c r="M62" s="171"/>
      <c r="N62" s="174"/>
      <c r="O62" s="5"/>
      <c r="P62" s="5"/>
      <c r="Q62" s="181"/>
      <c r="R62" s="181"/>
      <c r="S62" s="17"/>
    </row>
    <row r="63" spans="1:19" ht="15.75" customHeight="1" thickBot="1" x14ac:dyDescent="0.3">
      <c r="A63" s="16"/>
      <c r="B63" s="5"/>
      <c r="C63" s="170" t="s">
        <v>62</v>
      </c>
      <c r="D63" s="170"/>
      <c r="E63" s="170"/>
      <c r="F63" s="170"/>
      <c r="G63" s="170"/>
      <c r="H63" s="170"/>
      <c r="I63" s="170"/>
      <c r="J63" s="5"/>
      <c r="K63" s="5"/>
      <c r="L63" s="171" t="s">
        <v>67</v>
      </c>
      <c r="M63" s="171"/>
      <c r="N63" s="172" t="s">
        <v>70</v>
      </c>
      <c r="O63" s="5"/>
      <c r="P63" s="5"/>
      <c r="Q63" s="181"/>
      <c r="R63" s="181"/>
      <c r="S63" s="17"/>
    </row>
    <row r="64" spans="1:19" ht="15.75" thickBot="1" x14ac:dyDescent="0.3">
      <c r="A64" s="16"/>
      <c r="B64" s="5"/>
      <c r="C64" s="170" t="s">
        <v>63</v>
      </c>
      <c r="D64" s="170"/>
      <c r="E64" s="170"/>
      <c r="F64" s="170"/>
      <c r="G64" s="170"/>
      <c r="H64" s="170"/>
      <c r="I64" s="170"/>
      <c r="J64" s="5"/>
      <c r="K64" s="5"/>
      <c r="L64" s="171"/>
      <c r="M64" s="171"/>
      <c r="N64" s="172"/>
      <c r="O64" s="5"/>
      <c r="P64" s="5"/>
      <c r="Q64" s="181"/>
      <c r="R64" s="181"/>
      <c r="S64" s="17"/>
    </row>
    <row r="65" spans="1:19" ht="15.75" thickBot="1" x14ac:dyDescent="0.3">
      <c r="A65" s="16"/>
      <c r="B65" s="5"/>
      <c r="C65" s="170" t="s">
        <v>64</v>
      </c>
      <c r="D65" s="170"/>
      <c r="E65" s="170"/>
      <c r="F65" s="170"/>
      <c r="G65" s="170"/>
      <c r="H65" s="170"/>
      <c r="I65" s="170"/>
      <c r="J65" s="5"/>
      <c r="K65" s="5"/>
      <c r="L65" s="171"/>
      <c r="M65" s="171"/>
      <c r="N65" s="172"/>
      <c r="O65" s="5"/>
      <c r="P65" s="5"/>
      <c r="Q65" s="181"/>
      <c r="R65" s="181"/>
      <c r="S65" s="17"/>
    </row>
    <row r="66" spans="1:19" ht="15.75" customHeight="1" thickBot="1" x14ac:dyDescent="0.3">
      <c r="A66" s="16"/>
      <c r="B66" s="5"/>
      <c r="C66" s="170"/>
      <c r="D66" s="170"/>
      <c r="E66" s="170"/>
      <c r="F66" s="170"/>
      <c r="G66" s="170"/>
      <c r="H66" s="170"/>
      <c r="I66" s="170"/>
      <c r="J66" s="5"/>
      <c r="K66" s="5"/>
      <c r="L66" s="173" t="s">
        <v>68</v>
      </c>
      <c r="M66" s="173"/>
      <c r="N66" s="174"/>
      <c r="O66" s="5"/>
      <c r="P66" s="5"/>
      <c r="Q66" s="181"/>
      <c r="R66" s="181"/>
      <c r="S66" s="17"/>
    </row>
    <row r="67" spans="1:19" ht="15.75" thickBot="1" x14ac:dyDescent="0.3">
      <c r="A67" s="16"/>
      <c r="B67" s="5"/>
      <c r="C67" s="170"/>
      <c r="D67" s="170"/>
      <c r="E67" s="170"/>
      <c r="F67" s="170"/>
      <c r="G67" s="170"/>
      <c r="H67" s="170"/>
      <c r="I67" s="170"/>
      <c r="J67" s="5"/>
      <c r="K67" s="5"/>
      <c r="L67" s="173"/>
      <c r="M67" s="173"/>
      <c r="N67" s="174"/>
      <c r="O67" s="5"/>
      <c r="P67" s="5"/>
      <c r="Q67" s="181"/>
      <c r="R67" s="181"/>
      <c r="S67" s="17"/>
    </row>
    <row r="68" spans="1:19" ht="15.75" thickBot="1" x14ac:dyDescent="0.3">
      <c r="A68" s="16"/>
      <c r="B68" s="5"/>
      <c r="C68" s="170"/>
      <c r="D68" s="170"/>
      <c r="E68" s="170"/>
      <c r="F68" s="170"/>
      <c r="G68" s="170"/>
      <c r="H68" s="170"/>
      <c r="I68" s="170"/>
      <c r="J68" s="5"/>
      <c r="K68" s="5"/>
      <c r="L68" s="173"/>
      <c r="M68" s="173"/>
      <c r="N68" s="174"/>
      <c r="O68" s="5"/>
      <c r="P68" s="5"/>
      <c r="Q68" s="181"/>
      <c r="R68" s="181"/>
      <c r="S68" s="17"/>
    </row>
    <row r="69" spans="1:19" ht="15.75" thickBot="1" x14ac:dyDescent="0.3">
      <c r="A69" s="22"/>
      <c r="B69" s="6"/>
      <c r="C69" s="166"/>
      <c r="D69" s="166"/>
      <c r="E69" s="166"/>
      <c r="F69" s="6"/>
      <c r="G69" s="6"/>
      <c r="H69" s="6"/>
      <c r="I69" s="6"/>
      <c r="J69" s="6"/>
      <c r="K69" s="6"/>
      <c r="L69" s="6"/>
      <c r="M69" s="6"/>
      <c r="N69" s="6"/>
      <c r="O69" s="6"/>
      <c r="P69" s="6"/>
      <c r="Q69" s="6"/>
      <c r="R69" s="6"/>
      <c r="S69" s="23"/>
    </row>
  </sheetData>
  <mergeCells count="84">
    <mergeCell ref="C20:L31"/>
    <mergeCell ref="O20:R31"/>
    <mergeCell ref="B1:S1"/>
    <mergeCell ref="G4:R5"/>
    <mergeCell ref="C9:F18"/>
    <mergeCell ref="I9:L18"/>
    <mergeCell ref="O9:R18"/>
    <mergeCell ref="B34:C35"/>
    <mergeCell ref="D34:E35"/>
    <mergeCell ref="F34:H35"/>
    <mergeCell ref="I34:J34"/>
    <mergeCell ref="K34:L34"/>
    <mergeCell ref="B36:C37"/>
    <mergeCell ref="D36:E37"/>
    <mergeCell ref="F36:H37"/>
    <mergeCell ref="I36:J37"/>
    <mergeCell ref="K36:L36"/>
    <mergeCell ref="Q34:R34"/>
    <mergeCell ref="I35:J35"/>
    <mergeCell ref="K35:L35"/>
    <mergeCell ref="N35:O35"/>
    <mergeCell ref="Q35:R35"/>
    <mergeCell ref="N34:O34"/>
    <mergeCell ref="B38:C39"/>
    <mergeCell ref="D38:E39"/>
    <mergeCell ref="F38:H39"/>
    <mergeCell ref="I38:J39"/>
    <mergeCell ref="K38:L38"/>
    <mergeCell ref="N36:O36"/>
    <mergeCell ref="Q36:R36"/>
    <mergeCell ref="K37:L37"/>
    <mergeCell ref="N37:O37"/>
    <mergeCell ref="Q37:R37"/>
    <mergeCell ref="C41:E41"/>
    <mergeCell ref="I41:L44"/>
    <mergeCell ref="O41:R47"/>
    <mergeCell ref="C42:E42"/>
    <mergeCell ref="C43:E43"/>
    <mergeCell ref="N38:O38"/>
    <mergeCell ref="Q38:R38"/>
    <mergeCell ref="K39:L39"/>
    <mergeCell ref="N39:O39"/>
    <mergeCell ref="Q39:R39"/>
    <mergeCell ref="M53:N53"/>
    <mergeCell ref="O53:P53"/>
    <mergeCell ref="C44:E44"/>
    <mergeCell ref="C45:E45"/>
    <mergeCell ref="I45:L47"/>
    <mergeCell ref="C46:E46"/>
    <mergeCell ref="C47:E47"/>
    <mergeCell ref="M50:N50"/>
    <mergeCell ref="O50:P50"/>
    <mergeCell ref="M51:N51"/>
    <mergeCell ref="O51:P51"/>
    <mergeCell ref="M52:N52"/>
    <mergeCell ref="O52:P52"/>
    <mergeCell ref="M54:N54"/>
    <mergeCell ref="O54:P54"/>
    <mergeCell ref="M55:N55"/>
    <mergeCell ref="O55:P55"/>
    <mergeCell ref="M56:N56"/>
    <mergeCell ref="O56:P56"/>
    <mergeCell ref="C58:I58"/>
    <mergeCell ref="L58:N58"/>
    <mergeCell ref="Q58:R58"/>
    <mergeCell ref="C59:I59"/>
    <mergeCell ref="L59:M59"/>
    <mergeCell ref="Q59:R68"/>
    <mergeCell ref="C60:I60"/>
    <mergeCell ref="L60:M62"/>
    <mergeCell ref="N60:N62"/>
    <mergeCell ref="C61:I61"/>
    <mergeCell ref="C69:E69"/>
    <mergeCell ref="C62:I62"/>
    <mergeCell ref="C63:I63"/>
    <mergeCell ref="L63:M65"/>
    <mergeCell ref="N63:N65"/>
    <mergeCell ref="C64:I64"/>
    <mergeCell ref="C65:I65"/>
    <mergeCell ref="C66:I66"/>
    <mergeCell ref="L66:M68"/>
    <mergeCell ref="N66:N68"/>
    <mergeCell ref="C67:I67"/>
    <mergeCell ref="C68:I68"/>
  </mergeCells>
  <pageMargins left="0.37" right="0.25" top="0.75" bottom="0.75" header="0.3" footer="0.3"/>
  <pageSetup paperSize="16" scale="6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6B4F4-EEEB-4773-AD1C-81BD0E646E31}">
  <dimension ref="A1:X69"/>
  <sheetViews>
    <sheetView showGridLines="0" topLeftCell="A21" zoomScaleNormal="100" workbookViewId="0">
      <selection sqref="A1:S31"/>
    </sheetView>
  </sheetViews>
  <sheetFormatPr baseColWidth="10" defaultRowHeight="15" x14ac:dyDescent="0.25"/>
  <cols>
    <col min="1" max="1" width="2.42578125" customWidth="1"/>
    <col min="3" max="3" width="15.5703125" customWidth="1"/>
    <col min="4" max="4" width="14.7109375" customWidth="1"/>
    <col min="5" max="5" width="13.5703125" customWidth="1"/>
    <col min="7" max="7" width="2.28515625" customWidth="1"/>
    <col min="9" max="9" width="14.28515625" customWidth="1"/>
    <col min="10" max="10" width="14.5703125" customWidth="1"/>
    <col min="11" max="11" width="3" customWidth="1"/>
    <col min="12" max="12" width="20.28515625" customWidth="1"/>
    <col min="13" max="13" width="2.28515625" customWidth="1"/>
    <col min="15" max="15" width="11.7109375" customWidth="1"/>
    <col min="16" max="16" width="2.28515625" customWidth="1"/>
    <col min="17" max="17" width="11.7109375" customWidth="1"/>
    <col min="19" max="19" width="1.85546875" customWidth="1"/>
  </cols>
  <sheetData>
    <row r="1" spans="1:19" ht="57" customHeight="1" x14ac:dyDescent="0.25">
      <c r="A1" s="24"/>
      <c r="B1" s="230" t="s">
        <v>71</v>
      </c>
      <c r="C1" s="230"/>
      <c r="D1" s="230"/>
      <c r="E1" s="230"/>
      <c r="F1" s="230"/>
      <c r="G1" s="230"/>
      <c r="H1" s="230"/>
      <c r="I1" s="230"/>
      <c r="J1" s="230"/>
      <c r="K1" s="230"/>
      <c r="L1" s="230"/>
      <c r="M1" s="230"/>
      <c r="N1" s="230"/>
      <c r="O1" s="230"/>
      <c r="P1" s="230"/>
      <c r="Q1" s="230"/>
      <c r="R1" s="230"/>
      <c r="S1" s="231"/>
    </row>
    <row r="2" spans="1:19" x14ac:dyDescent="0.25">
      <c r="A2" s="16"/>
      <c r="B2" s="5"/>
      <c r="C2" s="5"/>
      <c r="D2" s="5"/>
      <c r="E2" s="5"/>
      <c r="F2" s="5"/>
      <c r="G2" s="5"/>
      <c r="H2" s="5"/>
      <c r="I2" s="5"/>
      <c r="J2" s="5"/>
      <c r="K2" s="5"/>
      <c r="L2" s="5"/>
      <c r="M2" s="5"/>
      <c r="N2" s="5"/>
      <c r="O2" s="5"/>
      <c r="P2" s="5"/>
      <c r="Q2" s="5"/>
      <c r="R2" s="5"/>
      <c r="S2" s="17"/>
    </row>
    <row r="3" spans="1:19" x14ac:dyDescent="0.25">
      <c r="A3" s="16"/>
      <c r="B3" s="74" t="s">
        <v>546</v>
      </c>
      <c r="C3" s="5"/>
      <c r="D3" s="5"/>
      <c r="E3" s="5"/>
      <c r="F3" s="5"/>
      <c r="G3" s="5"/>
      <c r="H3" s="5"/>
      <c r="I3" s="5"/>
      <c r="J3" s="5"/>
      <c r="K3" s="5"/>
      <c r="L3" s="5"/>
      <c r="M3" s="5"/>
      <c r="N3" s="5"/>
      <c r="O3" s="5"/>
      <c r="P3" s="5"/>
      <c r="Q3" s="5"/>
      <c r="R3" s="5"/>
      <c r="S3" s="17"/>
    </row>
    <row r="4" spans="1:19" ht="15" customHeight="1" x14ac:dyDescent="0.25">
      <c r="A4" s="16"/>
      <c r="B4" s="74" t="s">
        <v>547</v>
      </c>
      <c r="C4" s="5"/>
      <c r="D4" s="5"/>
      <c r="E4" s="5"/>
      <c r="F4" s="5"/>
      <c r="G4" s="232" t="s">
        <v>449</v>
      </c>
      <c r="H4" s="232"/>
      <c r="I4" s="232"/>
      <c r="J4" s="232"/>
      <c r="K4" s="232"/>
      <c r="L4" s="232"/>
      <c r="M4" s="232"/>
      <c r="N4" s="232"/>
      <c r="O4" s="232"/>
      <c r="P4" s="232"/>
      <c r="Q4" s="232"/>
      <c r="R4" s="233"/>
      <c r="S4" s="17"/>
    </row>
    <row r="5" spans="1:19" ht="15" customHeight="1" x14ac:dyDescent="0.25">
      <c r="A5" s="16"/>
      <c r="B5" s="5"/>
      <c r="C5" s="5"/>
      <c r="D5" s="5"/>
      <c r="E5" s="5"/>
      <c r="F5" s="5"/>
      <c r="G5" s="232"/>
      <c r="H5" s="232"/>
      <c r="I5" s="232"/>
      <c r="J5" s="232"/>
      <c r="K5" s="232"/>
      <c r="L5" s="232"/>
      <c r="M5" s="232"/>
      <c r="N5" s="232"/>
      <c r="O5" s="232"/>
      <c r="P5" s="232"/>
      <c r="Q5" s="232"/>
      <c r="R5" s="233"/>
      <c r="S5" s="17"/>
    </row>
    <row r="6" spans="1:19" x14ac:dyDescent="0.25">
      <c r="A6" s="16"/>
      <c r="B6" s="5"/>
      <c r="C6" s="5"/>
      <c r="D6" s="5"/>
      <c r="E6" s="5"/>
      <c r="F6" s="5"/>
      <c r="G6" s="5"/>
      <c r="H6" s="5"/>
      <c r="I6" s="5"/>
      <c r="J6" s="5"/>
      <c r="K6" s="5"/>
      <c r="L6" s="5"/>
      <c r="M6" s="5"/>
      <c r="N6" s="5"/>
      <c r="O6" s="5"/>
      <c r="P6" s="5"/>
      <c r="Q6" s="5"/>
      <c r="R6" s="5"/>
      <c r="S6" s="17"/>
    </row>
    <row r="7" spans="1:19" x14ac:dyDescent="0.25">
      <c r="A7" s="16"/>
      <c r="B7" s="5"/>
      <c r="C7" s="5"/>
      <c r="D7" s="5"/>
      <c r="E7" s="5"/>
      <c r="F7" s="5"/>
      <c r="G7" s="5"/>
      <c r="H7" s="5"/>
      <c r="I7" s="5"/>
      <c r="J7" s="5"/>
      <c r="K7" s="5"/>
      <c r="L7" s="5"/>
      <c r="M7" s="5"/>
      <c r="N7" s="5"/>
      <c r="O7" s="5"/>
      <c r="P7" s="5"/>
      <c r="Q7" s="5"/>
      <c r="R7" s="5"/>
      <c r="S7" s="17"/>
    </row>
    <row r="8" spans="1:19" ht="15.75" thickBot="1" x14ac:dyDescent="0.3">
      <c r="A8" s="16"/>
      <c r="B8" s="5"/>
      <c r="C8" s="5"/>
      <c r="D8" s="5"/>
      <c r="E8" s="5"/>
      <c r="F8" s="5"/>
      <c r="G8" s="5"/>
      <c r="H8" s="5"/>
      <c r="I8" s="5"/>
      <c r="J8" s="5"/>
      <c r="K8" s="5"/>
      <c r="L8" s="5"/>
      <c r="M8" s="5"/>
      <c r="N8" s="5"/>
      <c r="O8" s="5"/>
      <c r="P8" s="5"/>
      <c r="Q8" s="5"/>
      <c r="R8" s="5"/>
      <c r="S8" s="17"/>
    </row>
    <row r="9" spans="1:19" ht="15" customHeight="1" x14ac:dyDescent="0.25">
      <c r="A9" s="16"/>
      <c r="B9" s="5"/>
      <c r="C9" s="234" t="s">
        <v>458</v>
      </c>
      <c r="D9" s="235"/>
      <c r="E9" s="235"/>
      <c r="F9" s="236"/>
      <c r="G9" s="5"/>
      <c r="H9" s="5"/>
      <c r="I9" s="234" t="s">
        <v>459</v>
      </c>
      <c r="J9" s="235"/>
      <c r="K9" s="235"/>
      <c r="L9" s="236"/>
      <c r="M9" s="5"/>
      <c r="N9" s="5"/>
      <c r="O9" s="234" t="s">
        <v>460</v>
      </c>
      <c r="P9" s="241"/>
      <c r="Q9" s="235"/>
      <c r="R9" s="236"/>
      <c r="S9" s="17"/>
    </row>
    <row r="10" spans="1:19" x14ac:dyDescent="0.25">
      <c r="A10" s="16"/>
      <c r="B10" s="5"/>
      <c r="C10" s="237"/>
      <c r="D10" s="207"/>
      <c r="E10" s="207"/>
      <c r="F10" s="208"/>
      <c r="G10" s="5"/>
      <c r="H10" s="5"/>
      <c r="I10" s="237"/>
      <c r="J10" s="207"/>
      <c r="K10" s="207"/>
      <c r="L10" s="208"/>
      <c r="M10" s="5"/>
      <c r="N10" s="5"/>
      <c r="O10" s="237"/>
      <c r="P10" s="207"/>
      <c r="Q10" s="207"/>
      <c r="R10" s="208"/>
      <c r="S10" s="17"/>
    </row>
    <row r="11" spans="1:19" x14ac:dyDescent="0.25">
      <c r="A11" s="16"/>
      <c r="B11" s="5"/>
      <c r="C11" s="237"/>
      <c r="D11" s="207"/>
      <c r="E11" s="207"/>
      <c r="F11" s="208"/>
      <c r="G11" s="5"/>
      <c r="H11" s="5"/>
      <c r="I11" s="237"/>
      <c r="J11" s="207"/>
      <c r="K11" s="207"/>
      <c r="L11" s="208"/>
      <c r="M11" s="5"/>
      <c r="N11" s="5"/>
      <c r="O11" s="237"/>
      <c r="P11" s="207"/>
      <c r="Q11" s="207"/>
      <c r="R11" s="208"/>
      <c r="S11" s="17"/>
    </row>
    <row r="12" spans="1:19" x14ac:dyDescent="0.25">
      <c r="A12" s="16"/>
      <c r="B12" s="5"/>
      <c r="C12" s="237"/>
      <c r="D12" s="207"/>
      <c r="E12" s="207"/>
      <c r="F12" s="208"/>
      <c r="G12" s="5"/>
      <c r="H12" s="5"/>
      <c r="I12" s="237"/>
      <c r="J12" s="207"/>
      <c r="K12" s="207"/>
      <c r="L12" s="208"/>
      <c r="M12" s="5"/>
      <c r="N12" s="5"/>
      <c r="O12" s="237"/>
      <c r="P12" s="207"/>
      <c r="Q12" s="207"/>
      <c r="R12" s="208"/>
      <c r="S12" s="17"/>
    </row>
    <row r="13" spans="1:19" x14ac:dyDescent="0.25">
      <c r="A13" s="16"/>
      <c r="B13" s="5"/>
      <c r="C13" s="237"/>
      <c r="D13" s="207"/>
      <c r="E13" s="207"/>
      <c r="F13" s="208"/>
      <c r="G13" s="5"/>
      <c r="H13" s="5"/>
      <c r="I13" s="237"/>
      <c r="J13" s="207"/>
      <c r="K13" s="207"/>
      <c r="L13" s="208"/>
      <c r="M13" s="5"/>
      <c r="N13" s="5"/>
      <c r="O13" s="237"/>
      <c r="P13" s="207"/>
      <c r="Q13" s="207"/>
      <c r="R13" s="208"/>
      <c r="S13" s="17"/>
    </row>
    <row r="14" spans="1:19" x14ac:dyDescent="0.25">
      <c r="A14" s="16"/>
      <c r="B14" s="5"/>
      <c r="C14" s="237"/>
      <c r="D14" s="207"/>
      <c r="E14" s="207"/>
      <c r="F14" s="208"/>
      <c r="G14" s="5"/>
      <c r="H14" s="5"/>
      <c r="I14" s="237"/>
      <c r="J14" s="207"/>
      <c r="K14" s="207"/>
      <c r="L14" s="208"/>
      <c r="M14" s="5"/>
      <c r="N14" s="5"/>
      <c r="O14" s="237"/>
      <c r="P14" s="207"/>
      <c r="Q14" s="207"/>
      <c r="R14" s="208"/>
      <c r="S14" s="17"/>
    </row>
    <row r="15" spans="1:19" x14ac:dyDescent="0.25">
      <c r="A15" s="16"/>
      <c r="B15" s="5"/>
      <c r="C15" s="237"/>
      <c r="D15" s="207"/>
      <c r="E15" s="207"/>
      <c r="F15" s="208"/>
      <c r="G15" s="5"/>
      <c r="H15" s="5"/>
      <c r="I15" s="237"/>
      <c r="J15" s="207"/>
      <c r="K15" s="207"/>
      <c r="L15" s="208"/>
      <c r="M15" s="5"/>
      <c r="N15" s="5"/>
      <c r="O15" s="237"/>
      <c r="P15" s="207"/>
      <c r="Q15" s="207"/>
      <c r="R15" s="208"/>
      <c r="S15" s="17"/>
    </row>
    <row r="16" spans="1:19" x14ac:dyDescent="0.25">
      <c r="A16" s="16"/>
      <c r="B16" s="5"/>
      <c r="C16" s="237"/>
      <c r="D16" s="207"/>
      <c r="E16" s="207"/>
      <c r="F16" s="208"/>
      <c r="G16" s="5"/>
      <c r="H16" s="5"/>
      <c r="I16" s="237"/>
      <c r="J16" s="207"/>
      <c r="K16" s="207"/>
      <c r="L16" s="208"/>
      <c r="M16" s="5"/>
      <c r="N16" s="5"/>
      <c r="O16" s="237"/>
      <c r="P16" s="207"/>
      <c r="Q16" s="207"/>
      <c r="R16" s="208"/>
      <c r="S16" s="17"/>
    </row>
    <row r="17" spans="1:24" x14ac:dyDescent="0.25">
      <c r="A17" s="16"/>
      <c r="B17" s="5"/>
      <c r="C17" s="237"/>
      <c r="D17" s="207"/>
      <c r="E17" s="207"/>
      <c r="F17" s="208"/>
      <c r="G17" s="5"/>
      <c r="H17" s="5"/>
      <c r="I17" s="237"/>
      <c r="J17" s="207"/>
      <c r="K17" s="207"/>
      <c r="L17" s="208"/>
      <c r="M17" s="5"/>
      <c r="N17" s="5"/>
      <c r="O17" s="237"/>
      <c r="P17" s="207"/>
      <c r="Q17" s="207"/>
      <c r="R17" s="208"/>
      <c r="S17" s="17"/>
    </row>
    <row r="18" spans="1:24" ht="15.75" thickBot="1" x14ac:dyDescent="0.3">
      <c r="A18" s="16"/>
      <c r="B18" s="5"/>
      <c r="C18" s="238"/>
      <c r="D18" s="239"/>
      <c r="E18" s="239"/>
      <c r="F18" s="240"/>
      <c r="G18" s="5"/>
      <c r="H18" s="5"/>
      <c r="I18" s="238"/>
      <c r="J18" s="239"/>
      <c r="K18" s="239"/>
      <c r="L18" s="240"/>
      <c r="M18" s="5"/>
      <c r="N18" s="5"/>
      <c r="O18" s="238"/>
      <c r="P18" s="239"/>
      <c r="Q18" s="239"/>
      <c r="R18" s="240"/>
      <c r="S18" s="17"/>
    </row>
    <row r="19" spans="1:24" ht="9.75" customHeight="1" thickBot="1" x14ac:dyDescent="0.3">
      <c r="A19" s="16"/>
      <c r="B19" s="5"/>
      <c r="C19" s="5"/>
      <c r="D19" s="5"/>
      <c r="E19" s="5"/>
      <c r="F19" s="5"/>
      <c r="G19" s="5"/>
      <c r="H19" s="5"/>
      <c r="I19" s="5"/>
      <c r="J19" s="5"/>
      <c r="K19" s="5"/>
      <c r="L19" s="5"/>
      <c r="M19" s="5"/>
      <c r="N19" s="5"/>
      <c r="O19" s="5"/>
      <c r="P19" s="5"/>
      <c r="Q19" s="5"/>
      <c r="R19" s="5"/>
      <c r="S19" s="17"/>
    </row>
    <row r="20" spans="1:24" ht="15" customHeight="1" x14ac:dyDescent="0.25">
      <c r="A20" s="16"/>
      <c r="B20" s="5"/>
      <c r="C20" s="219" t="s">
        <v>461</v>
      </c>
      <c r="D20" s="220"/>
      <c r="E20" s="220"/>
      <c r="F20" s="220"/>
      <c r="G20" s="220"/>
      <c r="H20" s="220"/>
      <c r="I20" s="220"/>
      <c r="J20" s="220"/>
      <c r="K20" s="220"/>
      <c r="L20" s="221"/>
      <c r="M20" s="18"/>
      <c r="N20" s="5"/>
      <c r="O20" s="219" t="s">
        <v>462</v>
      </c>
      <c r="P20" s="220"/>
      <c r="Q20" s="220"/>
      <c r="R20" s="227"/>
      <c r="S20" s="25"/>
      <c r="T20" s="1"/>
      <c r="U20" s="1"/>
      <c r="V20" s="1"/>
      <c r="W20" s="1"/>
      <c r="X20" s="1"/>
    </row>
    <row r="21" spans="1:24" x14ac:dyDescent="0.25">
      <c r="A21" s="16"/>
      <c r="B21" s="5"/>
      <c r="C21" s="222"/>
      <c r="D21" s="194"/>
      <c r="E21" s="194"/>
      <c r="F21" s="194"/>
      <c r="G21" s="194"/>
      <c r="H21" s="194"/>
      <c r="I21" s="194"/>
      <c r="J21" s="194"/>
      <c r="K21" s="194"/>
      <c r="L21" s="223"/>
      <c r="M21" s="18"/>
      <c r="N21" s="5"/>
      <c r="O21" s="222"/>
      <c r="P21" s="194"/>
      <c r="Q21" s="194"/>
      <c r="R21" s="228"/>
      <c r="S21" s="25"/>
      <c r="T21" s="1"/>
      <c r="U21" s="1"/>
      <c r="V21" s="1"/>
      <c r="W21" s="1"/>
      <c r="X21" s="1"/>
    </row>
    <row r="22" spans="1:24" x14ac:dyDescent="0.25">
      <c r="A22" s="16"/>
      <c r="B22" s="5"/>
      <c r="C22" s="222"/>
      <c r="D22" s="194"/>
      <c r="E22" s="194"/>
      <c r="F22" s="194"/>
      <c r="G22" s="194"/>
      <c r="H22" s="194"/>
      <c r="I22" s="194"/>
      <c r="J22" s="194"/>
      <c r="K22" s="194"/>
      <c r="L22" s="223"/>
      <c r="M22" s="18"/>
      <c r="N22" s="5"/>
      <c r="O22" s="222"/>
      <c r="P22" s="194"/>
      <c r="Q22" s="194"/>
      <c r="R22" s="228"/>
      <c r="S22" s="25"/>
      <c r="T22" s="1"/>
      <c r="U22" s="1"/>
      <c r="V22" s="1"/>
      <c r="W22" s="1"/>
      <c r="X22" s="1"/>
    </row>
    <row r="23" spans="1:24" x14ac:dyDescent="0.25">
      <c r="A23" s="16"/>
      <c r="B23" s="5"/>
      <c r="C23" s="222"/>
      <c r="D23" s="194"/>
      <c r="E23" s="194"/>
      <c r="F23" s="194"/>
      <c r="G23" s="194"/>
      <c r="H23" s="194"/>
      <c r="I23" s="194"/>
      <c r="J23" s="194"/>
      <c r="K23" s="194"/>
      <c r="L23" s="223"/>
      <c r="M23" s="18"/>
      <c r="N23" s="5"/>
      <c r="O23" s="222"/>
      <c r="P23" s="194"/>
      <c r="Q23" s="194"/>
      <c r="R23" s="228"/>
      <c r="S23" s="25"/>
      <c r="T23" s="1"/>
      <c r="U23" s="1"/>
      <c r="V23" s="1"/>
      <c r="W23" s="1"/>
      <c r="X23" s="1"/>
    </row>
    <row r="24" spans="1:24" x14ac:dyDescent="0.25">
      <c r="A24" s="16"/>
      <c r="B24" s="5"/>
      <c r="C24" s="222"/>
      <c r="D24" s="194"/>
      <c r="E24" s="194"/>
      <c r="F24" s="194"/>
      <c r="G24" s="194"/>
      <c r="H24" s="194"/>
      <c r="I24" s="194"/>
      <c r="J24" s="194"/>
      <c r="K24" s="194"/>
      <c r="L24" s="223"/>
      <c r="M24" s="18"/>
      <c r="N24" s="5"/>
      <c r="O24" s="222"/>
      <c r="P24" s="194"/>
      <c r="Q24" s="194"/>
      <c r="R24" s="228"/>
      <c r="S24" s="25"/>
      <c r="T24" s="1"/>
      <c r="U24" s="1"/>
      <c r="V24" s="1"/>
      <c r="W24" s="1"/>
      <c r="X24" s="1"/>
    </row>
    <row r="25" spans="1:24" x14ac:dyDescent="0.25">
      <c r="A25" s="16"/>
      <c r="B25" s="5"/>
      <c r="C25" s="222"/>
      <c r="D25" s="194"/>
      <c r="E25" s="194"/>
      <c r="F25" s="194"/>
      <c r="G25" s="194"/>
      <c r="H25" s="194"/>
      <c r="I25" s="194"/>
      <c r="J25" s="194"/>
      <c r="K25" s="194"/>
      <c r="L25" s="223"/>
      <c r="M25" s="18"/>
      <c r="N25" s="5"/>
      <c r="O25" s="222"/>
      <c r="P25" s="194"/>
      <c r="Q25" s="194"/>
      <c r="R25" s="228"/>
      <c r="S25" s="25"/>
      <c r="T25" s="1"/>
      <c r="U25" s="1"/>
      <c r="V25" s="1"/>
      <c r="W25" s="1"/>
      <c r="X25" s="1"/>
    </row>
    <row r="26" spans="1:24" x14ac:dyDescent="0.25">
      <c r="A26" s="16"/>
      <c r="B26" s="5"/>
      <c r="C26" s="222"/>
      <c r="D26" s="194"/>
      <c r="E26" s="194"/>
      <c r="F26" s="194"/>
      <c r="G26" s="194"/>
      <c r="H26" s="194"/>
      <c r="I26" s="194"/>
      <c r="J26" s="194"/>
      <c r="K26" s="194"/>
      <c r="L26" s="223"/>
      <c r="M26" s="18"/>
      <c r="N26" s="5"/>
      <c r="O26" s="222"/>
      <c r="P26" s="194"/>
      <c r="Q26" s="194"/>
      <c r="R26" s="228"/>
      <c r="S26" s="25"/>
      <c r="T26" s="1"/>
      <c r="U26" s="1"/>
      <c r="V26" s="1"/>
      <c r="W26" s="1"/>
      <c r="X26" s="1"/>
    </row>
    <row r="27" spans="1:24" x14ac:dyDescent="0.25">
      <c r="A27" s="16"/>
      <c r="B27" s="5"/>
      <c r="C27" s="222"/>
      <c r="D27" s="194"/>
      <c r="E27" s="194"/>
      <c r="F27" s="194"/>
      <c r="G27" s="194"/>
      <c r="H27" s="194"/>
      <c r="I27" s="194"/>
      <c r="J27" s="194"/>
      <c r="K27" s="194"/>
      <c r="L27" s="223"/>
      <c r="M27" s="18"/>
      <c r="N27" s="5"/>
      <c r="O27" s="222"/>
      <c r="P27" s="194"/>
      <c r="Q27" s="194"/>
      <c r="R27" s="228"/>
      <c r="S27" s="25"/>
      <c r="T27" s="1"/>
      <c r="U27" s="1"/>
      <c r="V27" s="1"/>
      <c r="W27" s="1"/>
      <c r="X27" s="1"/>
    </row>
    <row r="28" spans="1:24" x14ac:dyDescent="0.25">
      <c r="A28" s="16"/>
      <c r="B28" s="5"/>
      <c r="C28" s="222"/>
      <c r="D28" s="194"/>
      <c r="E28" s="194"/>
      <c r="F28" s="194"/>
      <c r="G28" s="194"/>
      <c r="H28" s="194"/>
      <c r="I28" s="194"/>
      <c r="J28" s="194"/>
      <c r="K28" s="194"/>
      <c r="L28" s="223"/>
      <c r="M28" s="18"/>
      <c r="N28" s="5"/>
      <c r="O28" s="222"/>
      <c r="P28" s="194"/>
      <c r="Q28" s="194"/>
      <c r="R28" s="228"/>
      <c r="S28" s="25"/>
      <c r="T28" s="1"/>
      <c r="U28" s="1"/>
      <c r="V28" s="1"/>
      <c r="W28" s="1"/>
      <c r="X28" s="1"/>
    </row>
    <row r="29" spans="1:24" x14ac:dyDescent="0.25">
      <c r="A29" s="16"/>
      <c r="B29" s="5"/>
      <c r="C29" s="222"/>
      <c r="D29" s="194"/>
      <c r="E29" s="194"/>
      <c r="F29" s="194"/>
      <c r="G29" s="194"/>
      <c r="H29" s="194"/>
      <c r="I29" s="194"/>
      <c r="J29" s="194"/>
      <c r="K29" s="194"/>
      <c r="L29" s="223"/>
      <c r="M29" s="18"/>
      <c r="N29" s="5"/>
      <c r="O29" s="222"/>
      <c r="P29" s="194"/>
      <c r="Q29" s="194"/>
      <c r="R29" s="228"/>
      <c r="S29" s="25"/>
      <c r="T29" s="1"/>
      <c r="U29" s="1"/>
      <c r="V29" s="1"/>
      <c r="W29" s="1"/>
      <c r="X29" s="1"/>
    </row>
    <row r="30" spans="1:24" x14ac:dyDescent="0.25">
      <c r="A30" s="16"/>
      <c r="B30" s="5"/>
      <c r="C30" s="222"/>
      <c r="D30" s="194"/>
      <c r="E30" s="194"/>
      <c r="F30" s="194"/>
      <c r="G30" s="194"/>
      <c r="H30" s="194"/>
      <c r="I30" s="194"/>
      <c r="J30" s="194"/>
      <c r="K30" s="194"/>
      <c r="L30" s="223"/>
      <c r="M30" s="18"/>
      <c r="N30" s="5"/>
      <c r="O30" s="222"/>
      <c r="P30" s="194"/>
      <c r="Q30" s="194"/>
      <c r="R30" s="228"/>
      <c r="S30" s="25"/>
      <c r="T30" s="1"/>
      <c r="U30" s="1"/>
      <c r="V30" s="1"/>
      <c r="W30" s="1"/>
      <c r="X30" s="1"/>
    </row>
    <row r="31" spans="1:24" ht="11.25" customHeight="1" thickBot="1" x14ac:dyDescent="0.3">
      <c r="A31" s="16"/>
      <c r="B31" s="5"/>
      <c r="C31" s="224"/>
      <c r="D31" s="225"/>
      <c r="E31" s="225"/>
      <c r="F31" s="225"/>
      <c r="G31" s="225"/>
      <c r="H31" s="225"/>
      <c r="I31" s="225"/>
      <c r="J31" s="225"/>
      <c r="K31" s="225"/>
      <c r="L31" s="226"/>
      <c r="M31" s="18"/>
      <c r="N31" s="5"/>
      <c r="O31" s="224"/>
      <c r="P31" s="225"/>
      <c r="Q31" s="225"/>
      <c r="R31" s="229"/>
      <c r="S31" s="25"/>
      <c r="T31" s="1"/>
      <c r="U31" s="1"/>
      <c r="V31" s="1"/>
      <c r="W31" s="1"/>
      <c r="X31" s="1"/>
    </row>
    <row r="32" spans="1:24" x14ac:dyDescent="0.25">
      <c r="A32" s="16"/>
      <c r="B32" s="5"/>
      <c r="C32" s="5"/>
      <c r="D32" s="5"/>
      <c r="E32" s="5"/>
      <c r="F32" s="5"/>
      <c r="G32" s="5"/>
      <c r="H32" s="5"/>
      <c r="I32" s="5"/>
      <c r="J32" s="2"/>
      <c r="K32" s="2"/>
      <c r="L32" s="2"/>
      <c r="M32" s="5"/>
      <c r="N32" s="2"/>
      <c r="O32" s="2"/>
      <c r="P32" s="2"/>
      <c r="Q32" s="2"/>
      <c r="R32" s="2"/>
      <c r="S32" s="17"/>
    </row>
    <row r="33" spans="1:19" ht="15.75" thickBot="1" x14ac:dyDescent="0.3">
      <c r="A33" s="16"/>
      <c r="B33" s="5"/>
      <c r="C33" s="5"/>
      <c r="D33" s="5"/>
      <c r="E33" s="5"/>
      <c r="F33" s="5"/>
      <c r="G33" s="5"/>
      <c r="H33" s="5"/>
      <c r="I33" s="5"/>
      <c r="J33" s="2"/>
      <c r="K33" s="2"/>
      <c r="L33" s="2"/>
      <c r="M33" s="5"/>
      <c r="N33" s="2"/>
      <c r="O33" s="2"/>
      <c r="P33" s="2"/>
      <c r="Q33" s="2"/>
      <c r="R33" s="3"/>
      <c r="S33" s="17"/>
    </row>
    <row r="34" spans="1:19" ht="15" customHeight="1" thickBot="1" x14ac:dyDescent="0.3">
      <c r="A34" s="16"/>
      <c r="B34" s="215" t="s">
        <v>79</v>
      </c>
      <c r="C34" s="215"/>
      <c r="D34" s="215" t="s">
        <v>7</v>
      </c>
      <c r="E34" s="215"/>
      <c r="F34" s="215" t="s">
        <v>9</v>
      </c>
      <c r="G34" s="215"/>
      <c r="H34" s="215"/>
      <c r="I34" s="216" t="s">
        <v>12</v>
      </c>
      <c r="J34" s="216"/>
      <c r="K34" s="200" t="s">
        <v>13</v>
      </c>
      <c r="L34" s="200"/>
      <c r="M34" s="12"/>
      <c r="N34" s="200">
        <v>2</v>
      </c>
      <c r="O34" s="200"/>
      <c r="P34" s="13"/>
      <c r="Q34" s="200">
        <v>3</v>
      </c>
      <c r="R34" s="201"/>
      <c r="S34" s="17"/>
    </row>
    <row r="35" spans="1:19" ht="15.75" thickBot="1" x14ac:dyDescent="0.3">
      <c r="A35" s="16"/>
      <c r="B35" s="215"/>
      <c r="C35" s="215"/>
      <c r="D35" s="215"/>
      <c r="E35" s="215"/>
      <c r="F35" s="215"/>
      <c r="G35" s="215"/>
      <c r="H35" s="215"/>
      <c r="I35" s="216"/>
      <c r="J35" s="216"/>
      <c r="K35" s="200">
        <v>4</v>
      </c>
      <c r="L35" s="200"/>
      <c r="M35" s="12"/>
      <c r="N35" s="200">
        <v>5</v>
      </c>
      <c r="O35" s="200"/>
      <c r="P35" s="14"/>
      <c r="Q35" s="200">
        <v>6</v>
      </c>
      <c r="R35" s="201"/>
      <c r="S35" s="17"/>
    </row>
    <row r="36" spans="1:19" ht="15.75" thickBot="1" x14ac:dyDescent="0.3">
      <c r="A36" s="16"/>
      <c r="B36" s="215"/>
      <c r="C36" s="215"/>
      <c r="D36" s="215" t="s">
        <v>80</v>
      </c>
      <c r="E36" s="215"/>
      <c r="F36" s="215" t="s">
        <v>9</v>
      </c>
      <c r="G36" s="215"/>
      <c r="H36" s="215"/>
      <c r="I36" s="216"/>
      <c r="J36" s="216"/>
      <c r="K36" s="200">
        <v>1</v>
      </c>
      <c r="L36" s="200"/>
      <c r="M36" s="12"/>
      <c r="N36" s="200">
        <v>2</v>
      </c>
      <c r="O36" s="200"/>
      <c r="P36" s="14"/>
      <c r="Q36" s="200">
        <v>3</v>
      </c>
      <c r="R36" s="201"/>
      <c r="S36" s="17"/>
    </row>
    <row r="37" spans="1:19" ht="15" customHeight="1" thickBot="1" x14ac:dyDescent="0.3">
      <c r="A37" s="16"/>
      <c r="B37" s="215"/>
      <c r="C37" s="215"/>
      <c r="D37" s="215"/>
      <c r="E37" s="215"/>
      <c r="F37" s="215"/>
      <c r="G37" s="215"/>
      <c r="H37" s="215"/>
      <c r="I37" s="216"/>
      <c r="J37" s="216"/>
      <c r="K37" s="200">
        <v>4</v>
      </c>
      <c r="L37" s="200"/>
      <c r="M37" s="12"/>
      <c r="N37" s="200">
        <v>5</v>
      </c>
      <c r="O37" s="200"/>
      <c r="P37" s="14"/>
      <c r="Q37" s="200">
        <v>6</v>
      </c>
      <c r="R37" s="201"/>
      <c r="S37" s="17"/>
    </row>
    <row r="38" spans="1:19" ht="15.75" thickBot="1" x14ac:dyDescent="0.3">
      <c r="A38" s="16"/>
      <c r="B38" s="215"/>
      <c r="C38" s="215"/>
      <c r="D38" s="215" t="s">
        <v>81</v>
      </c>
      <c r="E38" s="215"/>
      <c r="F38" s="215" t="s">
        <v>9</v>
      </c>
      <c r="G38" s="215"/>
      <c r="H38" s="215"/>
      <c r="I38" s="216"/>
      <c r="J38" s="216"/>
      <c r="K38" s="200">
        <v>1</v>
      </c>
      <c r="L38" s="200"/>
      <c r="M38" s="12"/>
      <c r="N38" s="200">
        <v>2</v>
      </c>
      <c r="O38" s="200"/>
      <c r="P38" s="14"/>
      <c r="Q38" s="200">
        <v>3</v>
      </c>
      <c r="R38" s="201"/>
      <c r="S38" s="17"/>
    </row>
    <row r="39" spans="1:19" ht="15" customHeight="1" thickBot="1" x14ac:dyDescent="0.3">
      <c r="A39" s="16"/>
      <c r="B39" s="215"/>
      <c r="C39" s="215"/>
      <c r="D39" s="215"/>
      <c r="E39" s="215"/>
      <c r="F39" s="215"/>
      <c r="G39" s="215"/>
      <c r="H39" s="215"/>
      <c r="I39" s="216"/>
      <c r="J39" s="216"/>
      <c r="K39" s="200">
        <v>4</v>
      </c>
      <c r="L39" s="200"/>
      <c r="M39" s="12"/>
      <c r="N39" s="200">
        <v>5</v>
      </c>
      <c r="O39" s="200"/>
      <c r="P39" s="14"/>
      <c r="Q39" s="200">
        <v>6</v>
      </c>
      <c r="R39" s="201"/>
      <c r="S39" s="17"/>
    </row>
    <row r="40" spans="1:19" ht="9.75" customHeight="1" thickBot="1" x14ac:dyDescent="0.3">
      <c r="A40" s="16"/>
      <c r="B40" s="5"/>
      <c r="C40" s="5"/>
      <c r="D40" s="5"/>
      <c r="E40" s="5"/>
      <c r="F40" s="5"/>
      <c r="G40" s="5"/>
      <c r="H40" s="5"/>
      <c r="I40" s="5"/>
      <c r="J40" s="5"/>
      <c r="K40" s="5"/>
      <c r="L40" s="5"/>
      <c r="M40" s="5"/>
      <c r="N40" s="5"/>
      <c r="O40" s="5"/>
      <c r="P40" s="5"/>
      <c r="Q40" s="5"/>
      <c r="R40" s="5"/>
      <c r="S40" s="17"/>
    </row>
    <row r="41" spans="1:19" ht="15" customHeight="1" thickBot="1" x14ac:dyDescent="0.3">
      <c r="A41" s="16"/>
      <c r="B41" s="5"/>
      <c r="C41" s="202" t="s">
        <v>14</v>
      </c>
      <c r="D41" s="203"/>
      <c r="E41" s="203"/>
      <c r="F41" s="8" t="s">
        <v>15</v>
      </c>
      <c r="G41" s="5"/>
      <c r="H41" s="5"/>
      <c r="I41" s="190" t="s">
        <v>463</v>
      </c>
      <c r="J41" s="191"/>
      <c r="K41" s="191"/>
      <c r="L41" s="192"/>
      <c r="M41" s="5"/>
      <c r="N41" s="5"/>
      <c r="O41" s="190" t="s">
        <v>465</v>
      </c>
      <c r="P41" s="191"/>
      <c r="Q41" s="204"/>
      <c r="R41" s="205"/>
      <c r="S41" s="17"/>
    </row>
    <row r="42" spans="1:19" ht="50.25" customHeight="1" thickBot="1" x14ac:dyDescent="0.3">
      <c r="A42" s="16"/>
      <c r="B42" s="5"/>
      <c r="C42" s="212" t="s">
        <v>466</v>
      </c>
      <c r="D42" s="213"/>
      <c r="E42" s="214"/>
      <c r="F42" s="10" t="s">
        <v>16</v>
      </c>
      <c r="G42" s="5"/>
      <c r="H42" s="5"/>
      <c r="I42" s="193"/>
      <c r="J42" s="194"/>
      <c r="K42" s="194"/>
      <c r="L42" s="195"/>
      <c r="M42" s="5"/>
      <c r="N42" s="5"/>
      <c r="O42" s="206"/>
      <c r="P42" s="207"/>
      <c r="Q42" s="207"/>
      <c r="R42" s="208"/>
      <c r="S42" s="17"/>
    </row>
    <row r="43" spans="1:19" ht="36" customHeight="1" thickBot="1" x14ac:dyDescent="0.3">
      <c r="A43" s="16"/>
      <c r="B43" s="5"/>
      <c r="C43" s="184" t="s">
        <v>467</v>
      </c>
      <c r="D43" s="185"/>
      <c r="E43" s="186"/>
      <c r="F43" s="10" t="s">
        <v>16</v>
      </c>
      <c r="G43" s="5"/>
      <c r="H43" s="5"/>
      <c r="I43" s="193"/>
      <c r="J43" s="194"/>
      <c r="K43" s="194"/>
      <c r="L43" s="195"/>
      <c r="M43" s="5"/>
      <c r="N43" s="5"/>
      <c r="O43" s="206"/>
      <c r="P43" s="207"/>
      <c r="Q43" s="207"/>
      <c r="R43" s="208"/>
      <c r="S43" s="17"/>
    </row>
    <row r="44" spans="1:19" ht="36" customHeight="1" thickBot="1" x14ac:dyDescent="0.3">
      <c r="A44" s="16"/>
      <c r="B44" s="5"/>
      <c r="C44" s="184" t="s">
        <v>468</v>
      </c>
      <c r="D44" s="185"/>
      <c r="E44" s="186"/>
      <c r="F44" s="10" t="s">
        <v>16</v>
      </c>
      <c r="G44" s="5"/>
      <c r="H44" s="5"/>
      <c r="I44" s="196"/>
      <c r="J44" s="197"/>
      <c r="K44" s="197"/>
      <c r="L44" s="198"/>
      <c r="M44" s="5"/>
      <c r="N44" s="5"/>
      <c r="O44" s="206"/>
      <c r="P44" s="207"/>
      <c r="Q44" s="207"/>
      <c r="R44" s="208"/>
      <c r="S44" s="17"/>
    </row>
    <row r="45" spans="1:19" ht="36" customHeight="1" thickBot="1" x14ac:dyDescent="0.3">
      <c r="A45" s="16"/>
      <c r="B45" s="5"/>
      <c r="C45" s="184" t="s">
        <v>84</v>
      </c>
      <c r="D45" s="185"/>
      <c r="E45" s="186"/>
      <c r="F45" s="10" t="s">
        <v>24</v>
      </c>
      <c r="G45" s="5"/>
      <c r="H45" s="5"/>
      <c r="I45" s="190" t="s">
        <v>464</v>
      </c>
      <c r="J45" s="191"/>
      <c r="K45" s="191"/>
      <c r="L45" s="192"/>
      <c r="M45" s="5"/>
      <c r="N45" s="5"/>
      <c r="O45" s="206"/>
      <c r="P45" s="207"/>
      <c r="Q45" s="207"/>
      <c r="R45" s="208"/>
      <c r="S45" s="17"/>
    </row>
    <row r="46" spans="1:19" ht="36" customHeight="1" thickBot="1" x14ac:dyDescent="0.3">
      <c r="A46" s="16"/>
      <c r="B46" s="5"/>
      <c r="C46" s="184" t="s">
        <v>469</v>
      </c>
      <c r="D46" s="185"/>
      <c r="E46" s="186"/>
      <c r="F46" s="10" t="s">
        <v>24</v>
      </c>
      <c r="G46" s="5"/>
      <c r="H46" s="5"/>
      <c r="I46" s="193"/>
      <c r="J46" s="194"/>
      <c r="K46" s="194"/>
      <c r="L46" s="195"/>
      <c r="M46" s="5"/>
      <c r="N46" s="5"/>
      <c r="O46" s="206"/>
      <c r="P46" s="207"/>
      <c r="Q46" s="207"/>
      <c r="R46" s="208"/>
      <c r="S46" s="17"/>
    </row>
    <row r="47" spans="1:19" ht="36" customHeight="1" thickBot="1" x14ac:dyDescent="0.3">
      <c r="A47" s="16"/>
      <c r="B47" s="5"/>
      <c r="C47" s="187"/>
      <c r="D47" s="188"/>
      <c r="E47" s="189"/>
      <c r="F47" s="9"/>
      <c r="G47" s="5"/>
      <c r="H47" s="5"/>
      <c r="I47" s="196"/>
      <c r="J47" s="197"/>
      <c r="K47" s="197"/>
      <c r="L47" s="198"/>
      <c r="M47" s="5"/>
      <c r="N47" s="5"/>
      <c r="O47" s="209"/>
      <c r="P47" s="210"/>
      <c r="Q47" s="210"/>
      <c r="R47" s="211"/>
      <c r="S47" s="17"/>
    </row>
    <row r="48" spans="1:19" ht="15.75" thickBot="1" x14ac:dyDescent="0.3">
      <c r="A48" s="16"/>
      <c r="B48" s="5"/>
      <c r="C48" s="5"/>
      <c r="D48" s="5"/>
      <c r="E48" s="5"/>
      <c r="F48" s="5"/>
      <c r="G48" s="5"/>
      <c r="H48" s="5"/>
      <c r="I48" s="5"/>
      <c r="J48" s="5"/>
      <c r="K48" s="5"/>
      <c r="L48" s="5"/>
      <c r="M48" s="5"/>
      <c r="N48" s="5"/>
      <c r="O48" s="5"/>
      <c r="P48" s="5"/>
      <c r="Q48" s="5"/>
      <c r="R48" s="5"/>
      <c r="S48" s="17"/>
    </row>
    <row r="49" spans="1:19" s="4" customFormat="1" ht="13.5" thickBot="1" x14ac:dyDescent="0.25">
      <c r="A49" s="19"/>
      <c r="B49" s="20"/>
      <c r="C49" s="26" t="s">
        <v>27</v>
      </c>
      <c r="D49" s="26" t="s">
        <v>28</v>
      </c>
      <c r="E49" s="26" t="s">
        <v>29</v>
      </c>
      <c r="F49" s="20"/>
      <c r="G49" s="20"/>
      <c r="H49" s="26" t="s">
        <v>40</v>
      </c>
      <c r="I49" s="26" t="s">
        <v>41</v>
      </c>
      <c r="J49" s="26" t="s">
        <v>42</v>
      </c>
      <c r="K49" s="20"/>
      <c r="L49" s="20"/>
      <c r="M49" s="20"/>
      <c r="N49" s="20"/>
      <c r="O49" s="20"/>
      <c r="P49" s="20"/>
      <c r="Q49" s="20"/>
      <c r="R49" s="21"/>
      <c r="S49" s="21"/>
    </row>
    <row r="50" spans="1:19" ht="24" customHeight="1" thickBot="1" x14ac:dyDescent="0.3">
      <c r="A50" s="16"/>
      <c r="B50" s="5"/>
      <c r="C50" s="27" t="s">
        <v>88</v>
      </c>
      <c r="D50" s="28" t="s">
        <v>35</v>
      </c>
      <c r="E50" s="28" t="s">
        <v>32</v>
      </c>
      <c r="F50" s="5"/>
      <c r="G50" s="5"/>
      <c r="H50" s="30">
        <v>1</v>
      </c>
      <c r="I50" s="31" t="s">
        <v>43</v>
      </c>
      <c r="J50" s="32"/>
      <c r="K50" s="5"/>
      <c r="L50" s="58" t="s">
        <v>51</v>
      </c>
      <c r="M50" s="199" t="s">
        <v>72</v>
      </c>
      <c r="N50" s="199"/>
      <c r="O50" s="199" t="s">
        <v>53</v>
      </c>
      <c r="P50" s="199"/>
      <c r="Q50" s="38" t="s">
        <v>55</v>
      </c>
      <c r="R50" s="38" t="s">
        <v>56</v>
      </c>
      <c r="S50" s="17"/>
    </row>
    <row r="51" spans="1:19" ht="24" customHeight="1" thickBot="1" x14ac:dyDescent="0.3">
      <c r="A51" s="16"/>
      <c r="B51" s="5"/>
      <c r="C51" s="28" t="s">
        <v>89</v>
      </c>
      <c r="D51" s="28" t="s">
        <v>35</v>
      </c>
      <c r="E51" s="28" t="s">
        <v>32</v>
      </c>
      <c r="F51" s="5"/>
      <c r="G51" s="5"/>
      <c r="H51" s="30">
        <v>2</v>
      </c>
      <c r="I51" s="31" t="s">
        <v>44</v>
      </c>
      <c r="J51" s="32"/>
      <c r="K51" s="5"/>
      <c r="L51" s="57" t="s">
        <v>52</v>
      </c>
      <c r="M51" s="182">
        <f>+'Presupuesto IS'!C13</f>
        <v>245224.174</v>
      </c>
      <c r="N51" s="182"/>
      <c r="O51" s="183"/>
      <c r="P51" s="183"/>
      <c r="Q51" s="36">
        <v>1</v>
      </c>
      <c r="R51" s="57"/>
      <c r="S51" s="17"/>
    </row>
    <row r="52" spans="1:19" ht="24" customHeight="1" thickBot="1" x14ac:dyDescent="0.3">
      <c r="A52" s="16"/>
      <c r="B52" s="5"/>
      <c r="C52" s="29" t="s">
        <v>90</v>
      </c>
      <c r="D52" s="28" t="s">
        <v>35</v>
      </c>
      <c r="E52" s="29" t="s">
        <v>32</v>
      </c>
      <c r="F52" s="5"/>
      <c r="G52" s="5"/>
      <c r="H52" s="30">
        <v>3</v>
      </c>
      <c r="I52" s="31" t="s">
        <v>45</v>
      </c>
      <c r="J52" s="32"/>
      <c r="K52" s="5"/>
      <c r="L52" s="57"/>
      <c r="M52" s="182"/>
      <c r="N52" s="182"/>
      <c r="O52" s="183"/>
      <c r="P52" s="183"/>
      <c r="Q52" s="36"/>
      <c r="R52" s="57"/>
      <c r="S52" s="17"/>
    </row>
    <row r="53" spans="1:19" ht="24" customHeight="1" thickBot="1" x14ac:dyDescent="0.3">
      <c r="A53" s="16"/>
      <c r="B53" s="5"/>
      <c r="C53" s="28" t="s">
        <v>470</v>
      </c>
      <c r="D53" s="28" t="s">
        <v>35</v>
      </c>
      <c r="E53" s="28" t="s">
        <v>32</v>
      </c>
      <c r="F53" s="5"/>
      <c r="G53" s="5"/>
      <c r="H53" s="30">
        <v>4</v>
      </c>
      <c r="I53" s="31" t="s">
        <v>46</v>
      </c>
      <c r="J53" s="32"/>
      <c r="K53" s="5"/>
      <c r="L53" s="57"/>
      <c r="M53" s="182"/>
      <c r="N53" s="182"/>
      <c r="O53" s="183"/>
      <c r="P53" s="183"/>
      <c r="Q53" s="57"/>
      <c r="R53" s="57"/>
      <c r="S53" s="17"/>
    </row>
    <row r="54" spans="1:19" ht="33.75" customHeight="1" thickBot="1" x14ac:dyDescent="0.3">
      <c r="A54" s="16"/>
      <c r="B54" s="5"/>
      <c r="C54" s="29" t="s">
        <v>471</v>
      </c>
      <c r="D54" s="29" t="s">
        <v>39</v>
      </c>
      <c r="E54" s="29" t="s">
        <v>32</v>
      </c>
      <c r="F54" s="5"/>
      <c r="G54" s="5"/>
      <c r="H54" s="30">
        <v>5</v>
      </c>
      <c r="I54" s="31" t="s">
        <v>47</v>
      </c>
      <c r="J54" s="32" t="s">
        <v>50</v>
      </c>
      <c r="K54" s="5"/>
      <c r="L54" s="57"/>
      <c r="M54" s="182"/>
      <c r="N54" s="182"/>
      <c r="O54" s="183"/>
      <c r="P54" s="183"/>
      <c r="Q54" s="57"/>
      <c r="R54" s="57"/>
      <c r="S54" s="17"/>
    </row>
    <row r="55" spans="1:19" ht="24" customHeight="1" thickBot="1" x14ac:dyDescent="0.3">
      <c r="A55" s="16"/>
      <c r="B55" s="5"/>
      <c r="C55" s="29" t="s">
        <v>91</v>
      </c>
      <c r="D55" s="29" t="s">
        <v>39</v>
      </c>
      <c r="E55" s="29" t="s">
        <v>32</v>
      </c>
      <c r="F55" s="5"/>
      <c r="G55" s="5"/>
      <c r="H55" s="30">
        <v>6</v>
      </c>
      <c r="I55" s="31" t="s">
        <v>48</v>
      </c>
      <c r="J55" s="32" t="s">
        <v>50</v>
      </c>
      <c r="K55" s="5"/>
      <c r="L55" s="57"/>
      <c r="M55" s="182"/>
      <c r="N55" s="182"/>
      <c r="O55" s="183"/>
      <c r="P55" s="183"/>
      <c r="Q55" s="57"/>
      <c r="R55" s="57"/>
      <c r="S55" s="17"/>
    </row>
    <row r="56" spans="1:19" ht="33.75" customHeight="1" thickBot="1" x14ac:dyDescent="0.3">
      <c r="A56" s="16"/>
      <c r="B56" s="5"/>
      <c r="C56" s="29" t="s">
        <v>30</v>
      </c>
      <c r="D56" s="29" t="s">
        <v>33</v>
      </c>
      <c r="E56" s="29" t="s">
        <v>34</v>
      </c>
      <c r="F56" s="5"/>
      <c r="G56" s="5"/>
      <c r="H56" s="30">
        <v>7</v>
      </c>
      <c r="I56" s="31" t="s">
        <v>49</v>
      </c>
      <c r="J56" s="32" t="s">
        <v>50</v>
      </c>
      <c r="K56" s="5"/>
      <c r="L56" s="57"/>
      <c r="M56" s="182"/>
      <c r="N56" s="182"/>
      <c r="O56" s="183"/>
      <c r="P56" s="183"/>
      <c r="Q56" s="57"/>
      <c r="R56" s="57"/>
      <c r="S56" s="17"/>
    </row>
    <row r="57" spans="1:19" ht="9.75" customHeight="1" thickBot="1" x14ac:dyDescent="0.3">
      <c r="A57" s="16"/>
      <c r="B57" s="5"/>
      <c r="C57" s="5"/>
      <c r="D57" s="5"/>
      <c r="E57" s="5"/>
      <c r="F57" s="5"/>
      <c r="G57" s="5"/>
      <c r="H57" s="5"/>
      <c r="I57" s="5"/>
      <c r="J57" s="5"/>
      <c r="K57" s="5"/>
      <c r="L57" s="5"/>
      <c r="M57" s="5"/>
      <c r="N57" s="5"/>
      <c r="O57" s="5"/>
      <c r="P57" s="5"/>
      <c r="Q57" s="5"/>
      <c r="R57" s="5"/>
      <c r="S57" s="17"/>
    </row>
    <row r="58" spans="1:19" ht="15.75" thickBot="1" x14ac:dyDescent="0.3">
      <c r="A58" s="16"/>
      <c r="B58" s="5"/>
      <c r="C58" s="175" t="s">
        <v>57</v>
      </c>
      <c r="D58" s="176"/>
      <c r="E58" s="176"/>
      <c r="F58" s="176"/>
      <c r="G58" s="176"/>
      <c r="H58" s="176"/>
      <c r="I58" s="176"/>
      <c r="J58" s="5"/>
      <c r="K58" s="5"/>
      <c r="L58" s="177" t="s">
        <v>65</v>
      </c>
      <c r="M58" s="177"/>
      <c r="N58" s="178"/>
      <c r="O58" s="5"/>
      <c r="P58" s="5"/>
      <c r="Q58" s="179" t="s">
        <v>69</v>
      </c>
      <c r="R58" s="179"/>
      <c r="S58" s="17"/>
    </row>
    <row r="59" spans="1:19" ht="15.75" customHeight="1" thickBot="1" x14ac:dyDescent="0.3">
      <c r="A59" s="16"/>
      <c r="B59" s="5"/>
      <c r="C59" s="170" t="s">
        <v>58</v>
      </c>
      <c r="D59" s="170"/>
      <c r="E59" s="170"/>
      <c r="F59" s="170"/>
      <c r="G59" s="170"/>
      <c r="H59" s="170"/>
      <c r="I59" s="170"/>
      <c r="J59" s="5"/>
      <c r="K59" s="5"/>
      <c r="L59" s="180" t="s">
        <v>29</v>
      </c>
      <c r="M59" s="180"/>
      <c r="N59" s="39" t="s">
        <v>42</v>
      </c>
      <c r="O59" s="5"/>
      <c r="P59" s="5"/>
      <c r="Q59" s="181"/>
      <c r="R59" s="181"/>
      <c r="S59" s="17"/>
    </row>
    <row r="60" spans="1:19" ht="15.75" thickBot="1" x14ac:dyDescent="0.3">
      <c r="A60" s="16"/>
      <c r="B60" s="5"/>
      <c r="C60" s="170" t="s">
        <v>59</v>
      </c>
      <c r="D60" s="170"/>
      <c r="E60" s="170"/>
      <c r="F60" s="170"/>
      <c r="G60" s="170"/>
      <c r="H60" s="170"/>
      <c r="I60" s="170"/>
      <c r="J60" s="5"/>
      <c r="K60" s="5"/>
      <c r="L60" s="171" t="s">
        <v>66</v>
      </c>
      <c r="M60" s="171"/>
      <c r="N60" s="174"/>
      <c r="O60" s="5"/>
      <c r="P60" s="5"/>
      <c r="Q60" s="181"/>
      <c r="R60" s="181"/>
      <c r="S60" s="17"/>
    </row>
    <row r="61" spans="1:19" ht="15.75" customHeight="1" thickBot="1" x14ac:dyDescent="0.3">
      <c r="A61" s="16"/>
      <c r="B61" s="5"/>
      <c r="C61" s="170" t="s">
        <v>60</v>
      </c>
      <c r="D61" s="170"/>
      <c r="E61" s="170"/>
      <c r="F61" s="170"/>
      <c r="G61" s="170"/>
      <c r="H61" s="170"/>
      <c r="I61" s="170"/>
      <c r="J61" s="5"/>
      <c r="K61" s="5"/>
      <c r="L61" s="171"/>
      <c r="M61" s="171"/>
      <c r="N61" s="174"/>
      <c r="O61" s="5"/>
      <c r="P61" s="5"/>
      <c r="Q61" s="181"/>
      <c r="R61" s="181"/>
      <c r="S61" s="17"/>
    </row>
    <row r="62" spans="1:19" ht="15.75" thickBot="1" x14ac:dyDescent="0.3">
      <c r="A62" s="16"/>
      <c r="B62" s="5"/>
      <c r="C62" s="170" t="s">
        <v>472</v>
      </c>
      <c r="D62" s="170"/>
      <c r="E62" s="170"/>
      <c r="F62" s="170"/>
      <c r="G62" s="170"/>
      <c r="H62" s="170"/>
      <c r="I62" s="170"/>
      <c r="J62" s="5"/>
      <c r="K62" s="5"/>
      <c r="L62" s="171"/>
      <c r="M62" s="171"/>
      <c r="N62" s="174"/>
      <c r="O62" s="5"/>
      <c r="P62" s="5"/>
      <c r="Q62" s="181"/>
      <c r="R62" s="181"/>
      <c r="S62" s="17"/>
    </row>
    <row r="63" spans="1:19" ht="15.75" customHeight="1" thickBot="1" x14ac:dyDescent="0.3">
      <c r="A63" s="16"/>
      <c r="B63" s="5"/>
      <c r="C63" s="170" t="s">
        <v>473</v>
      </c>
      <c r="D63" s="170"/>
      <c r="E63" s="170"/>
      <c r="F63" s="170"/>
      <c r="G63" s="170"/>
      <c r="H63" s="170"/>
      <c r="I63" s="170"/>
      <c r="J63" s="5"/>
      <c r="K63" s="5"/>
      <c r="L63" s="171" t="s">
        <v>67</v>
      </c>
      <c r="M63" s="171"/>
      <c r="N63" s="172" t="s">
        <v>70</v>
      </c>
      <c r="O63" s="5"/>
      <c r="P63" s="5"/>
      <c r="Q63" s="181"/>
      <c r="R63" s="181"/>
      <c r="S63" s="17"/>
    </row>
    <row r="64" spans="1:19" ht="15.75" thickBot="1" x14ac:dyDescent="0.3">
      <c r="A64" s="16"/>
      <c r="B64" s="5"/>
      <c r="C64" s="170"/>
      <c r="D64" s="170"/>
      <c r="E64" s="170"/>
      <c r="F64" s="170"/>
      <c r="G64" s="170"/>
      <c r="H64" s="170"/>
      <c r="I64" s="170"/>
      <c r="J64" s="5"/>
      <c r="K64" s="5"/>
      <c r="L64" s="171"/>
      <c r="M64" s="171"/>
      <c r="N64" s="172"/>
      <c r="O64" s="5"/>
      <c r="P64" s="5"/>
      <c r="Q64" s="181"/>
      <c r="R64" s="181"/>
      <c r="S64" s="17"/>
    </row>
    <row r="65" spans="1:19" ht="15.75" thickBot="1" x14ac:dyDescent="0.3">
      <c r="A65" s="16"/>
      <c r="B65" s="5"/>
      <c r="C65" s="170"/>
      <c r="D65" s="170"/>
      <c r="E65" s="170"/>
      <c r="F65" s="170"/>
      <c r="G65" s="170"/>
      <c r="H65" s="170"/>
      <c r="I65" s="170"/>
      <c r="J65" s="5"/>
      <c r="K65" s="5"/>
      <c r="L65" s="171"/>
      <c r="M65" s="171"/>
      <c r="N65" s="172"/>
      <c r="O65" s="5"/>
      <c r="P65" s="5"/>
      <c r="Q65" s="181"/>
      <c r="R65" s="181"/>
      <c r="S65" s="17"/>
    </row>
    <row r="66" spans="1:19" ht="15.75" customHeight="1" thickBot="1" x14ac:dyDescent="0.3">
      <c r="A66" s="16"/>
      <c r="B66" s="5"/>
      <c r="C66" s="170"/>
      <c r="D66" s="170"/>
      <c r="E66" s="170"/>
      <c r="F66" s="170"/>
      <c r="G66" s="170"/>
      <c r="H66" s="170"/>
      <c r="I66" s="170"/>
      <c r="J66" s="5"/>
      <c r="K66" s="5"/>
      <c r="L66" s="173" t="s">
        <v>68</v>
      </c>
      <c r="M66" s="173"/>
      <c r="N66" s="174"/>
      <c r="O66" s="5"/>
      <c r="P66" s="5"/>
      <c r="Q66" s="181"/>
      <c r="R66" s="181"/>
      <c r="S66" s="17"/>
    </row>
    <row r="67" spans="1:19" ht="15.75" thickBot="1" x14ac:dyDescent="0.3">
      <c r="A67" s="16"/>
      <c r="B67" s="5"/>
      <c r="C67" s="170"/>
      <c r="D67" s="170"/>
      <c r="E67" s="170"/>
      <c r="F67" s="170"/>
      <c r="G67" s="170"/>
      <c r="H67" s="170"/>
      <c r="I67" s="170"/>
      <c r="J67" s="5"/>
      <c r="K67" s="5"/>
      <c r="L67" s="173"/>
      <c r="M67" s="173"/>
      <c r="N67" s="174"/>
      <c r="O67" s="5"/>
      <c r="P67" s="5"/>
      <c r="Q67" s="181"/>
      <c r="R67" s="181"/>
      <c r="S67" s="17"/>
    </row>
    <row r="68" spans="1:19" ht="15.75" thickBot="1" x14ac:dyDescent="0.3">
      <c r="A68" s="16"/>
      <c r="B68" s="5"/>
      <c r="C68" s="170"/>
      <c r="D68" s="170"/>
      <c r="E68" s="170"/>
      <c r="F68" s="170"/>
      <c r="G68" s="170"/>
      <c r="H68" s="170"/>
      <c r="I68" s="170"/>
      <c r="J68" s="5"/>
      <c r="K68" s="5"/>
      <c r="L68" s="173"/>
      <c r="M68" s="173"/>
      <c r="N68" s="174"/>
      <c r="O68" s="5"/>
      <c r="P68" s="5"/>
      <c r="Q68" s="181"/>
      <c r="R68" s="181"/>
      <c r="S68" s="17"/>
    </row>
    <row r="69" spans="1:19" ht="15.75" thickBot="1" x14ac:dyDescent="0.3">
      <c r="A69" s="22"/>
      <c r="B69" s="6"/>
      <c r="C69" s="166"/>
      <c r="D69" s="166"/>
      <c r="E69" s="166"/>
      <c r="F69" s="6"/>
      <c r="G69" s="6"/>
      <c r="H69" s="6"/>
      <c r="I69" s="6"/>
      <c r="J69" s="6"/>
      <c r="K69" s="6"/>
      <c r="L69" s="6"/>
      <c r="M69" s="6"/>
      <c r="N69" s="6"/>
      <c r="O69" s="6"/>
      <c r="P69" s="6"/>
      <c r="Q69" s="6"/>
      <c r="R69" s="6"/>
      <c r="S69" s="23"/>
    </row>
  </sheetData>
  <mergeCells count="83">
    <mergeCell ref="C69:E69"/>
    <mergeCell ref="C62:I62"/>
    <mergeCell ref="C63:I63"/>
    <mergeCell ref="L63:M65"/>
    <mergeCell ref="N63:N65"/>
    <mergeCell ref="C64:I64"/>
    <mergeCell ref="C65:I65"/>
    <mergeCell ref="C66:I66"/>
    <mergeCell ref="L66:M68"/>
    <mergeCell ref="N66:N68"/>
    <mergeCell ref="C67:I67"/>
    <mergeCell ref="C68:I68"/>
    <mergeCell ref="C58:I58"/>
    <mergeCell ref="L58:N58"/>
    <mergeCell ref="Q58:R58"/>
    <mergeCell ref="C59:I59"/>
    <mergeCell ref="L59:M59"/>
    <mergeCell ref="Q59:R68"/>
    <mergeCell ref="C60:I60"/>
    <mergeCell ref="L60:M62"/>
    <mergeCell ref="N60:N62"/>
    <mergeCell ref="C61:I61"/>
    <mergeCell ref="M54:N54"/>
    <mergeCell ref="O54:P54"/>
    <mergeCell ref="M55:N55"/>
    <mergeCell ref="O55:P55"/>
    <mergeCell ref="M56:N56"/>
    <mergeCell ref="O56:P56"/>
    <mergeCell ref="M51:N51"/>
    <mergeCell ref="O51:P51"/>
    <mergeCell ref="M52:N52"/>
    <mergeCell ref="O52:P52"/>
    <mergeCell ref="M53:N53"/>
    <mergeCell ref="O53:P53"/>
    <mergeCell ref="O50:P50"/>
    <mergeCell ref="Q38:R38"/>
    <mergeCell ref="K39:L39"/>
    <mergeCell ref="N39:O39"/>
    <mergeCell ref="Q39:R39"/>
    <mergeCell ref="I45:L47"/>
    <mergeCell ref="M50:N50"/>
    <mergeCell ref="C41:E41"/>
    <mergeCell ref="I41:L44"/>
    <mergeCell ref="O41:R47"/>
    <mergeCell ref="C42:E42"/>
    <mergeCell ref="C43:E43"/>
    <mergeCell ref="C44:E44"/>
    <mergeCell ref="C45:E45"/>
    <mergeCell ref="C46:E46"/>
    <mergeCell ref="C47:E47"/>
    <mergeCell ref="Q36:R36"/>
    <mergeCell ref="K37:L37"/>
    <mergeCell ref="N37:O37"/>
    <mergeCell ref="Q37:R37"/>
    <mergeCell ref="B38:C39"/>
    <mergeCell ref="D38:E39"/>
    <mergeCell ref="F38:H39"/>
    <mergeCell ref="I38:J39"/>
    <mergeCell ref="K38:L38"/>
    <mergeCell ref="N38:O38"/>
    <mergeCell ref="Q34:R34"/>
    <mergeCell ref="K35:L35"/>
    <mergeCell ref="N35:O35"/>
    <mergeCell ref="Q35:R35"/>
    <mergeCell ref="B36:C37"/>
    <mergeCell ref="D36:E37"/>
    <mergeCell ref="F36:H37"/>
    <mergeCell ref="I36:J37"/>
    <mergeCell ref="K36:L36"/>
    <mergeCell ref="N36:O36"/>
    <mergeCell ref="B34:C35"/>
    <mergeCell ref="D34:E35"/>
    <mergeCell ref="F34:H35"/>
    <mergeCell ref="I34:J35"/>
    <mergeCell ref="K34:L34"/>
    <mergeCell ref="N34:O34"/>
    <mergeCell ref="C20:L31"/>
    <mergeCell ref="O20:R31"/>
    <mergeCell ref="B1:S1"/>
    <mergeCell ref="G4:R5"/>
    <mergeCell ref="C9:F18"/>
    <mergeCell ref="I9:L18"/>
    <mergeCell ref="O9:R18"/>
  </mergeCells>
  <printOptions horizontalCentered="1" verticalCentered="1"/>
  <pageMargins left="0" right="0" top="0" bottom="0" header="0.31496062992125984" footer="0.31496062992125984"/>
  <pageSetup paperSize="16" scale="6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39186-4F65-42F8-AC48-131A55203453}">
  <sheetPr>
    <pageSetUpPr fitToPage="1"/>
  </sheetPr>
  <dimension ref="A1:X69"/>
  <sheetViews>
    <sheetView showGridLines="0" topLeftCell="A21" zoomScaleNormal="100" workbookViewId="0">
      <selection sqref="A1:S31"/>
    </sheetView>
  </sheetViews>
  <sheetFormatPr baseColWidth="10" defaultRowHeight="15" x14ac:dyDescent="0.25"/>
  <cols>
    <col min="1" max="1" width="2.42578125" customWidth="1"/>
    <col min="3" max="3" width="15.5703125" customWidth="1"/>
    <col min="4" max="4" width="14.7109375" customWidth="1"/>
    <col min="5" max="5" width="13.5703125" customWidth="1"/>
    <col min="7" max="7" width="2.28515625" customWidth="1"/>
    <col min="9" max="9" width="14.28515625" customWidth="1"/>
    <col min="10" max="10" width="14.5703125" customWidth="1"/>
    <col min="11" max="11" width="3" customWidth="1"/>
    <col min="12" max="12" width="20.28515625" customWidth="1"/>
    <col min="13" max="13" width="2.28515625" customWidth="1"/>
    <col min="15" max="15" width="11.7109375" customWidth="1"/>
    <col min="16" max="16" width="2.28515625" customWidth="1"/>
    <col min="17" max="17" width="11.7109375" customWidth="1"/>
    <col min="19" max="19" width="1.85546875" customWidth="1"/>
  </cols>
  <sheetData>
    <row r="1" spans="1:19" ht="57" customHeight="1" x14ac:dyDescent="0.25">
      <c r="A1" s="24"/>
      <c r="B1" s="230" t="s">
        <v>71</v>
      </c>
      <c r="C1" s="230"/>
      <c r="D1" s="230"/>
      <c r="E1" s="230"/>
      <c r="F1" s="230"/>
      <c r="G1" s="230"/>
      <c r="H1" s="230"/>
      <c r="I1" s="230"/>
      <c r="J1" s="230"/>
      <c r="K1" s="230"/>
      <c r="L1" s="230"/>
      <c r="M1" s="230"/>
      <c r="N1" s="230"/>
      <c r="O1" s="230"/>
      <c r="P1" s="230"/>
      <c r="Q1" s="230"/>
      <c r="R1" s="230"/>
      <c r="S1" s="231"/>
    </row>
    <row r="2" spans="1:19" x14ac:dyDescent="0.25">
      <c r="A2" s="16"/>
      <c r="B2" s="5"/>
      <c r="C2" s="5"/>
      <c r="D2" s="5"/>
      <c r="E2" s="5"/>
      <c r="F2" s="5"/>
      <c r="G2" s="5"/>
      <c r="H2" s="5"/>
      <c r="I2" s="5"/>
      <c r="J2" s="5"/>
      <c r="K2" s="5"/>
      <c r="L2" s="5"/>
      <c r="M2" s="5"/>
      <c r="N2" s="5"/>
      <c r="O2" s="5"/>
      <c r="P2" s="5"/>
      <c r="Q2" s="5"/>
      <c r="R2" s="5"/>
      <c r="S2" s="17"/>
    </row>
    <row r="3" spans="1:19" x14ac:dyDescent="0.25">
      <c r="A3" s="16"/>
      <c r="B3" s="74" t="s">
        <v>546</v>
      </c>
      <c r="C3" s="5"/>
      <c r="D3" s="5"/>
      <c r="E3" s="5"/>
      <c r="F3" s="5"/>
      <c r="G3" s="5"/>
      <c r="H3" s="5"/>
      <c r="I3" s="5"/>
      <c r="J3" s="5"/>
      <c r="K3" s="5"/>
      <c r="L3" s="5"/>
      <c r="M3" s="5"/>
      <c r="N3" s="5"/>
      <c r="O3" s="5"/>
      <c r="P3" s="5"/>
      <c r="Q3" s="5"/>
      <c r="R3" s="5"/>
      <c r="S3" s="17"/>
    </row>
    <row r="4" spans="1:19" ht="15" customHeight="1" x14ac:dyDescent="0.25">
      <c r="A4" s="16"/>
      <c r="B4" s="74" t="s">
        <v>547</v>
      </c>
      <c r="C4" s="5"/>
      <c r="D4" s="5"/>
      <c r="E4" s="5"/>
      <c r="F4" s="5"/>
      <c r="G4" s="232" t="s">
        <v>74</v>
      </c>
      <c r="H4" s="232"/>
      <c r="I4" s="232"/>
      <c r="J4" s="232"/>
      <c r="K4" s="232"/>
      <c r="L4" s="232"/>
      <c r="M4" s="232"/>
      <c r="N4" s="232"/>
      <c r="O4" s="232"/>
      <c r="P4" s="232"/>
      <c r="Q4" s="232"/>
      <c r="R4" s="233"/>
      <c r="S4" s="17"/>
    </row>
    <row r="5" spans="1:19" ht="15" customHeight="1" x14ac:dyDescent="0.25">
      <c r="A5" s="16"/>
      <c r="B5" s="5"/>
      <c r="C5" s="5"/>
      <c r="D5" s="5"/>
      <c r="E5" s="5"/>
      <c r="F5" s="5"/>
      <c r="G5" s="232"/>
      <c r="H5" s="232"/>
      <c r="I5" s="232"/>
      <c r="J5" s="232"/>
      <c r="K5" s="232"/>
      <c r="L5" s="232"/>
      <c r="M5" s="232"/>
      <c r="N5" s="232"/>
      <c r="O5" s="232"/>
      <c r="P5" s="232"/>
      <c r="Q5" s="232"/>
      <c r="R5" s="233"/>
      <c r="S5" s="17"/>
    </row>
    <row r="6" spans="1:19" x14ac:dyDescent="0.25">
      <c r="A6" s="16"/>
      <c r="B6" s="5"/>
      <c r="C6" s="5"/>
      <c r="D6" s="5"/>
      <c r="E6" s="5"/>
      <c r="F6" s="5"/>
      <c r="G6" s="5"/>
      <c r="H6" s="5"/>
      <c r="I6" s="5"/>
      <c r="J6" s="5"/>
      <c r="K6" s="5"/>
      <c r="L6" s="5"/>
      <c r="M6" s="5"/>
      <c r="N6" s="5"/>
      <c r="O6" s="5"/>
      <c r="P6" s="5"/>
      <c r="Q6" s="5"/>
      <c r="R6" s="5"/>
      <c r="S6" s="17"/>
    </row>
    <row r="7" spans="1:19" x14ac:dyDescent="0.25">
      <c r="A7" s="16"/>
      <c r="B7" s="5"/>
      <c r="C7" s="5"/>
      <c r="D7" s="5"/>
      <c r="E7" s="5"/>
      <c r="F7" s="5"/>
      <c r="G7" s="5"/>
      <c r="H7" s="5"/>
      <c r="I7" s="5"/>
      <c r="J7" s="5"/>
      <c r="K7" s="5"/>
      <c r="L7" s="5"/>
      <c r="M7" s="5"/>
      <c r="N7" s="5"/>
      <c r="O7" s="5"/>
      <c r="P7" s="5"/>
      <c r="Q7" s="5"/>
      <c r="R7" s="5"/>
      <c r="S7" s="17"/>
    </row>
    <row r="8" spans="1:19" ht="15.75" thickBot="1" x14ac:dyDescent="0.3">
      <c r="A8" s="16"/>
      <c r="B8" s="5"/>
      <c r="C8" s="5"/>
      <c r="D8" s="5"/>
      <c r="E8" s="5"/>
      <c r="F8" s="5"/>
      <c r="G8" s="5"/>
      <c r="H8" s="5"/>
      <c r="I8" s="5"/>
      <c r="J8" s="5"/>
      <c r="K8" s="5"/>
      <c r="L8" s="5"/>
      <c r="M8" s="5"/>
      <c r="N8" s="5"/>
      <c r="O8" s="5"/>
      <c r="P8" s="5"/>
      <c r="Q8" s="5"/>
      <c r="R8" s="5"/>
      <c r="S8" s="17"/>
    </row>
    <row r="9" spans="1:19" ht="15" customHeight="1" x14ac:dyDescent="0.25">
      <c r="A9" s="16"/>
      <c r="B9" s="5"/>
      <c r="C9" s="234" t="s">
        <v>448</v>
      </c>
      <c r="D9" s="235"/>
      <c r="E9" s="235"/>
      <c r="F9" s="236"/>
      <c r="G9" s="5"/>
      <c r="H9" s="5"/>
      <c r="I9" s="234" t="s">
        <v>197</v>
      </c>
      <c r="J9" s="235"/>
      <c r="K9" s="235"/>
      <c r="L9" s="236"/>
      <c r="M9" s="5"/>
      <c r="N9" s="5"/>
      <c r="O9" s="234" t="s">
        <v>76</v>
      </c>
      <c r="P9" s="241"/>
      <c r="Q9" s="235"/>
      <c r="R9" s="236"/>
      <c r="S9" s="17"/>
    </row>
    <row r="10" spans="1:19" x14ac:dyDescent="0.25">
      <c r="A10" s="16"/>
      <c r="B10" s="5"/>
      <c r="C10" s="237"/>
      <c r="D10" s="207"/>
      <c r="E10" s="207"/>
      <c r="F10" s="208"/>
      <c r="G10" s="5"/>
      <c r="H10" s="5"/>
      <c r="I10" s="237"/>
      <c r="J10" s="207"/>
      <c r="K10" s="207"/>
      <c r="L10" s="208"/>
      <c r="M10" s="5"/>
      <c r="N10" s="5"/>
      <c r="O10" s="237"/>
      <c r="P10" s="207"/>
      <c r="Q10" s="207"/>
      <c r="R10" s="208"/>
      <c r="S10" s="17"/>
    </row>
    <row r="11" spans="1:19" x14ac:dyDescent="0.25">
      <c r="A11" s="16"/>
      <c r="B11" s="5"/>
      <c r="C11" s="237"/>
      <c r="D11" s="207"/>
      <c r="E11" s="207"/>
      <c r="F11" s="208"/>
      <c r="G11" s="5"/>
      <c r="H11" s="5"/>
      <c r="I11" s="237"/>
      <c r="J11" s="207"/>
      <c r="K11" s="207"/>
      <c r="L11" s="208"/>
      <c r="M11" s="5"/>
      <c r="N11" s="5"/>
      <c r="O11" s="237"/>
      <c r="P11" s="207"/>
      <c r="Q11" s="207"/>
      <c r="R11" s="208"/>
      <c r="S11" s="17"/>
    </row>
    <row r="12" spans="1:19" x14ac:dyDescent="0.25">
      <c r="A12" s="16"/>
      <c r="B12" s="5"/>
      <c r="C12" s="237"/>
      <c r="D12" s="207"/>
      <c r="E12" s="207"/>
      <c r="F12" s="208"/>
      <c r="G12" s="5"/>
      <c r="H12" s="5"/>
      <c r="I12" s="237"/>
      <c r="J12" s="207"/>
      <c r="K12" s="207"/>
      <c r="L12" s="208"/>
      <c r="M12" s="5"/>
      <c r="N12" s="5"/>
      <c r="O12" s="237"/>
      <c r="P12" s="207"/>
      <c r="Q12" s="207"/>
      <c r="R12" s="208"/>
      <c r="S12" s="17"/>
    </row>
    <row r="13" spans="1:19" x14ac:dyDescent="0.25">
      <c r="A13" s="16"/>
      <c r="B13" s="5"/>
      <c r="C13" s="237"/>
      <c r="D13" s="207"/>
      <c r="E13" s="207"/>
      <c r="F13" s="208"/>
      <c r="G13" s="5"/>
      <c r="H13" s="5"/>
      <c r="I13" s="237"/>
      <c r="J13" s="207"/>
      <c r="K13" s="207"/>
      <c r="L13" s="208"/>
      <c r="M13" s="5"/>
      <c r="N13" s="5"/>
      <c r="O13" s="237"/>
      <c r="P13" s="207"/>
      <c r="Q13" s="207"/>
      <c r="R13" s="208"/>
      <c r="S13" s="17"/>
    </row>
    <row r="14" spans="1:19" x14ac:dyDescent="0.25">
      <c r="A14" s="16"/>
      <c r="B14" s="5"/>
      <c r="C14" s="237"/>
      <c r="D14" s="207"/>
      <c r="E14" s="207"/>
      <c r="F14" s="208"/>
      <c r="G14" s="5"/>
      <c r="H14" s="5"/>
      <c r="I14" s="237"/>
      <c r="J14" s="207"/>
      <c r="K14" s="207"/>
      <c r="L14" s="208"/>
      <c r="M14" s="5"/>
      <c r="N14" s="5"/>
      <c r="O14" s="237"/>
      <c r="P14" s="207"/>
      <c r="Q14" s="207"/>
      <c r="R14" s="208"/>
      <c r="S14" s="17"/>
    </row>
    <row r="15" spans="1:19" x14ac:dyDescent="0.25">
      <c r="A15" s="16"/>
      <c r="B15" s="5"/>
      <c r="C15" s="237"/>
      <c r="D15" s="207"/>
      <c r="E15" s="207"/>
      <c r="F15" s="208"/>
      <c r="G15" s="5"/>
      <c r="H15" s="5"/>
      <c r="I15" s="237"/>
      <c r="J15" s="207"/>
      <c r="K15" s="207"/>
      <c r="L15" s="208"/>
      <c r="M15" s="5"/>
      <c r="N15" s="5"/>
      <c r="O15" s="237"/>
      <c r="P15" s="207"/>
      <c r="Q15" s="207"/>
      <c r="R15" s="208"/>
      <c r="S15" s="17"/>
    </row>
    <row r="16" spans="1:19" x14ac:dyDescent="0.25">
      <c r="A16" s="16"/>
      <c r="B16" s="5"/>
      <c r="C16" s="237"/>
      <c r="D16" s="207"/>
      <c r="E16" s="207"/>
      <c r="F16" s="208"/>
      <c r="G16" s="5"/>
      <c r="H16" s="5"/>
      <c r="I16" s="237"/>
      <c r="J16" s="207"/>
      <c r="K16" s="207"/>
      <c r="L16" s="208"/>
      <c r="M16" s="5"/>
      <c r="N16" s="5"/>
      <c r="O16" s="237"/>
      <c r="P16" s="207"/>
      <c r="Q16" s="207"/>
      <c r="R16" s="208"/>
      <c r="S16" s="17"/>
    </row>
    <row r="17" spans="1:24" x14ac:dyDescent="0.25">
      <c r="A17" s="16"/>
      <c r="B17" s="5"/>
      <c r="C17" s="237"/>
      <c r="D17" s="207"/>
      <c r="E17" s="207"/>
      <c r="F17" s="208"/>
      <c r="G17" s="5"/>
      <c r="H17" s="5"/>
      <c r="I17" s="237"/>
      <c r="J17" s="207"/>
      <c r="K17" s="207"/>
      <c r="L17" s="208"/>
      <c r="M17" s="5"/>
      <c r="N17" s="5"/>
      <c r="O17" s="237"/>
      <c r="P17" s="207"/>
      <c r="Q17" s="207"/>
      <c r="R17" s="208"/>
      <c r="S17" s="17"/>
    </row>
    <row r="18" spans="1:24" ht="15.75" thickBot="1" x14ac:dyDescent="0.3">
      <c r="A18" s="16"/>
      <c r="B18" s="5"/>
      <c r="C18" s="238"/>
      <c r="D18" s="239"/>
      <c r="E18" s="239"/>
      <c r="F18" s="240"/>
      <c r="G18" s="5"/>
      <c r="H18" s="5"/>
      <c r="I18" s="238"/>
      <c r="J18" s="239"/>
      <c r="K18" s="239"/>
      <c r="L18" s="240"/>
      <c r="M18" s="5"/>
      <c r="N18" s="5"/>
      <c r="O18" s="238"/>
      <c r="P18" s="239"/>
      <c r="Q18" s="239"/>
      <c r="R18" s="240"/>
      <c r="S18" s="17"/>
    </row>
    <row r="19" spans="1:24" ht="9.75" customHeight="1" thickBot="1" x14ac:dyDescent="0.3">
      <c r="A19" s="16"/>
      <c r="B19" s="5"/>
      <c r="C19" s="5"/>
      <c r="D19" s="5"/>
      <c r="E19" s="5"/>
      <c r="F19" s="5"/>
      <c r="G19" s="5"/>
      <c r="H19" s="5"/>
      <c r="I19" s="5"/>
      <c r="J19" s="5"/>
      <c r="K19" s="5"/>
      <c r="L19" s="5"/>
      <c r="M19" s="5"/>
      <c r="N19" s="5"/>
      <c r="O19" s="5"/>
      <c r="P19" s="5"/>
      <c r="Q19" s="5"/>
      <c r="R19" s="5"/>
      <c r="S19" s="17"/>
    </row>
    <row r="20" spans="1:24" ht="15" customHeight="1" x14ac:dyDescent="0.25">
      <c r="A20" s="16"/>
      <c r="B20" s="5"/>
      <c r="C20" s="219" t="s">
        <v>78</v>
      </c>
      <c r="D20" s="220"/>
      <c r="E20" s="220"/>
      <c r="F20" s="220"/>
      <c r="G20" s="220"/>
      <c r="H20" s="220"/>
      <c r="I20" s="220"/>
      <c r="J20" s="220"/>
      <c r="K20" s="220"/>
      <c r="L20" s="221"/>
      <c r="M20" s="18"/>
      <c r="N20" s="5"/>
      <c r="O20" s="219" t="s">
        <v>77</v>
      </c>
      <c r="P20" s="220"/>
      <c r="Q20" s="220"/>
      <c r="R20" s="227"/>
      <c r="S20" s="25"/>
      <c r="T20" s="1"/>
      <c r="U20" s="1"/>
      <c r="V20" s="1"/>
      <c r="W20" s="1"/>
      <c r="X20" s="1"/>
    </row>
    <row r="21" spans="1:24" x14ac:dyDescent="0.25">
      <c r="A21" s="16"/>
      <c r="B21" s="5"/>
      <c r="C21" s="222"/>
      <c r="D21" s="194"/>
      <c r="E21" s="194"/>
      <c r="F21" s="194"/>
      <c r="G21" s="194"/>
      <c r="H21" s="194"/>
      <c r="I21" s="194"/>
      <c r="J21" s="194"/>
      <c r="K21" s="194"/>
      <c r="L21" s="223"/>
      <c r="M21" s="18"/>
      <c r="N21" s="5"/>
      <c r="O21" s="222"/>
      <c r="P21" s="194"/>
      <c r="Q21" s="194"/>
      <c r="R21" s="228"/>
      <c r="S21" s="25"/>
      <c r="T21" s="1"/>
      <c r="U21" s="1"/>
      <c r="V21" s="1"/>
      <c r="W21" s="1"/>
      <c r="X21" s="1"/>
    </row>
    <row r="22" spans="1:24" x14ac:dyDescent="0.25">
      <c r="A22" s="16"/>
      <c r="B22" s="5"/>
      <c r="C22" s="222"/>
      <c r="D22" s="194"/>
      <c r="E22" s="194"/>
      <c r="F22" s="194"/>
      <c r="G22" s="194"/>
      <c r="H22" s="194"/>
      <c r="I22" s="194"/>
      <c r="J22" s="194"/>
      <c r="K22" s="194"/>
      <c r="L22" s="223"/>
      <c r="M22" s="18"/>
      <c r="N22" s="5"/>
      <c r="O22" s="222"/>
      <c r="P22" s="194"/>
      <c r="Q22" s="194"/>
      <c r="R22" s="228"/>
      <c r="S22" s="25"/>
      <c r="T22" s="1"/>
      <c r="U22" s="1"/>
      <c r="V22" s="1"/>
      <c r="W22" s="1"/>
      <c r="X22" s="1"/>
    </row>
    <row r="23" spans="1:24" x14ac:dyDescent="0.25">
      <c r="A23" s="16"/>
      <c r="B23" s="5"/>
      <c r="C23" s="222"/>
      <c r="D23" s="194"/>
      <c r="E23" s="194"/>
      <c r="F23" s="194"/>
      <c r="G23" s="194"/>
      <c r="H23" s="194"/>
      <c r="I23" s="194"/>
      <c r="J23" s="194"/>
      <c r="K23" s="194"/>
      <c r="L23" s="223"/>
      <c r="M23" s="18"/>
      <c r="N23" s="5"/>
      <c r="O23" s="222"/>
      <c r="P23" s="194"/>
      <c r="Q23" s="194"/>
      <c r="R23" s="228"/>
      <c r="S23" s="25"/>
      <c r="T23" s="1"/>
      <c r="U23" s="1"/>
      <c r="V23" s="1"/>
      <c r="W23" s="1"/>
      <c r="X23" s="1"/>
    </row>
    <row r="24" spans="1:24" x14ac:dyDescent="0.25">
      <c r="A24" s="16"/>
      <c r="B24" s="5"/>
      <c r="C24" s="222"/>
      <c r="D24" s="194"/>
      <c r="E24" s="194"/>
      <c r="F24" s="194"/>
      <c r="G24" s="194"/>
      <c r="H24" s="194"/>
      <c r="I24" s="194"/>
      <c r="J24" s="194"/>
      <c r="K24" s="194"/>
      <c r="L24" s="223"/>
      <c r="M24" s="18"/>
      <c r="N24" s="5"/>
      <c r="O24" s="222"/>
      <c r="P24" s="194"/>
      <c r="Q24" s="194"/>
      <c r="R24" s="228"/>
      <c r="S24" s="25"/>
      <c r="T24" s="1"/>
      <c r="U24" s="1"/>
      <c r="V24" s="1"/>
      <c r="W24" s="1"/>
      <c r="X24" s="1"/>
    </row>
    <row r="25" spans="1:24" x14ac:dyDescent="0.25">
      <c r="A25" s="16"/>
      <c r="B25" s="5"/>
      <c r="C25" s="222"/>
      <c r="D25" s="194"/>
      <c r="E25" s="194"/>
      <c r="F25" s="194"/>
      <c r="G25" s="194"/>
      <c r="H25" s="194"/>
      <c r="I25" s="194"/>
      <c r="J25" s="194"/>
      <c r="K25" s="194"/>
      <c r="L25" s="223"/>
      <c r="M25" s="18"/>
      <c r="N25" s="5"/>
      <c r="O25" s="222"/>
      <c r="P25" s="194"/>
      <c r="Q25" s="194"/>
      <c r="R25" s="228"/>
      <c r="S25" s="25"/>
      <c r="T25" s="1"/>
      <c r="U25" s="1"/>
      <c r="V25" s="1"/>
      <c r="W25" s="1"/>
      <c r="X25" s="1"/>
    </row>
    <row r="26" spans="1:24" x14ac:dyDescent="0.25">
      <c r="A26" s="16"/>
      <c r="B26" s="5"/>
      <c r="C26" s="222"/>
      <c r="D26" s="194"/>
      <c r="E26" s="194"/>
      <c r="F26" s="194"/>
      <c r="G26" s="194"/>
      <c r="H26" s="194"/>
      <c r="I26" s="194"/>
      <c r="J26" s="194"/>
      <c r="K26" s="194"/>
      <c r="L26" s="223"/>
      <c r="M26" s="18"/>
      <c r="N26" s="5"/>
      <c r="O26" s="222"/>
      <c r="P26" s="194"/>
      <c r="Q26" s="194"/>
      <c r="R26" s="228"/>
      <c r="S26" s="25"/>
      <c r="T26" s="1"/>
      <c r="U26" s="1"/>
      <c r="V26" s="1"/>
      <c r="W26" s="1"/>
      <c r="X26" s="1"/>
    </row>
    <row r="27" spans="1:24" x14ac:dyDescent="0.25">
      <c r="A27" s="16"/>
      <c r="B27" s="5"/>
      <c r="C27" s="222"/>
      <c r="D27" s="194"/>
      <c r="E27" s="194"/>
      <c r="F27" s="194"/>
      <c r="G27" s="194"/>
      <c r="H27" s="194"/>
      <c r="I27" s="194"/>
      <c r="J27" s="194"/>
      <c r="K27" s="194"/>
      <c r="L27" s="223"/>
      <c r="M27" s="18"/>
      <c r="N27" s="5"/>
      <c r="O27" s="222"/>
      <c r="P27" s="194"/>
      <c r="Q27" s="194"/>
      <c r="R27" s="228"/>
      <c r="S27" s="25"/>
      <c r="T27" s="1"/>
      <c r="U27" s="1"/>
      <c r="V27" s="1"/>
      <c r="W27" s="1"/>
      <c r="X27" s="1"/>
    </row>
    <row r="28" spans="1:24" x14ac:dyDescent="0.25">
      <c r="A28" s="16"/>
      <c r="B28" s="5"/>
      <c r="C28" s="222"/>
      <c r="D28" s="194"/>
      <c r="E28" s="194"/>
      <c r="F28" s="194"/>
      <c r="G28" s="194"/>
      <c r="H28" s="194"/>
      <c r="I28" s="194"/>
      <c r="J28" s="194"/>
      <c r="K28" s="194"/>
      <c r="L28" s="223"/>
      <c r="M28" s="18"/>
      <c r="N28" s="5"/>
      <c r="O28" s="222"/>
      <c r="P28" s="194"/>
      <c r="Q28" s="194"/>
      <c r="R28" s="228"/>
      <c r="S28" s="25"/>
      <c r="T28" s="1"/>
      <c r="U28" s="1"/>
      <c r="V28" s="1"/>
      <c r="W28" s="1"/>
      <c r="X28" s="1"/>
    </row>
    <row r="29" spans="1:24" x14ac:dyDescent="0.25">
      <c r="A29" s="16"/>
      <c r="B29" s="5"/>
      <c r="C29" s="222"/>
      <c r="D29" s="194"/>
      <c r="E29" s="194"/>
      <c r="F29" s="194"/>
      <c r="G29" s="194"/>
      <c r="H29" s="194"/>
      <c r="I29" s="194"/>
      <c r="J29" s="194"/>
      <c r="K29" s="194"/>
      <c r="L29" s="223"/>
      <c r="M29" s="18"/>
      <c r="N29" s="5"/>
      <c r="O29" s="222"/>
      <c r="P29" s="194"/>
      <c r="Q29" s="194"/>
      <c r="R29" s="228"/>
      <c r="S29" s="25"/>
      <c r="T29" s="1"/>
      <c r="U29" s="1"/>
      <c r="V29" s="1"/>
      <c r="W29" s="1"/>
      <c r="X29" s="1"/>
    </row>
    <row r="30" spans="1:24" x14ac:dyDescent="0.25">
      <c r="A30" s="16"/>
      <c r="B30" s="5"/>
      <c r="C30" s="222"/>
      <c r="D30" s="194"/>
      <c r="E30" s="194"/>
      <c r="F30" s="194"/>
      <c r="G30" s="194"/>
      <c r="H30" s="194"/>
      <c r="I30" s="194"/>
      <c r="J30" s="194"/>
      <c r="K30" s="194"/>
      <c r="L30" s="223"/>
      <c r="M30" s="18"/>
      <c r="N30" s="5"/>
      <c r="O30" s="222"/>
      <c r="P30" s="194"/>
      <c r="Q30" s="194"/>
      <c r="R30" s="228"/>
      <c r="S30" s="25"/>
      <c r="T30" s="1"/>
      <c r="U30" s="1"/>
      <c r="V30" s="1"/>
      <c r="W30" s="1"/>
      <c r="X30" s="1"/>
    </row>
    <row r="31" spans="1:24" ht="11.25" customHeight="1" thickBot="1" x14ac:dyDescent="0.3">
      <c r="A31" s="16"/>
      <c r="B31" s="5"/>
      <c r="C31" s="224"/>
      <c r="D31" s="225"/>
      <c r="E31" s="225"/>
      <c r="F31" s="225"/>
      <c r="G31" s="225"/>
      <c r="H31" s="225"/>
      <c r="I31" s="225"/>
      <c r="J31" s="225"/>
      <c r="K31" s="225"/>
      <c r="L31" s="226"/>
      <c r="M31" s="18"/>
      <c r="N31" s="5"/>
      <c r="O31" s="224"/>
      <c r="P31" s="225"/>
      <c r="Q31" s="225"/>
      <c r="R31" s="229"/>
      <c r="S31" s="25"/>
      <c r="T31" s="1"/>
      <c r="U31" s="1"/>
      <c r="V31" s="1"/>
      <c r="W31" s="1"/>
      <c r="X31" s="1"/>
    </row>
    <row r="32" spans="1:24" x14ac:dyDescent="0.25">
      <c r="A32" s="16"/>
      <c r="B32" s="5"/>
      <c r="C32" s="5"/>
      <c r="D32" s="5"/>
      <c r="E32" s="5"/>
      <c r="F32" s="5"/>
      <c r="G32" s="5"/>
      <c r="H32" s="5"/>
      <c r="I32" s="5"/>
      <c r="J32" s="2"/>
      <c r="K32" s="2"/>
      <c r="L32" s="2"/>
      <c r="M32" s="5"/>
      <c r="N32" s="2"/>
      <c r="O32" s="2"/>
      <c r="P32" s="2"/>
      <c r="Q32" s="2"/>
      <c r="R32" s="2"/>
      <c r="S32" s="17"/>
    </row>
    <row r="33" spans="1:19" ht="15.75" thickBot="1" x14ac:dyDescent="0.3">
      <c r="A33" s="16"/>
      <c r="B33" s="5"/>
      <c r="C33" s="5"/>
      <c r="D33" s="5"/>
      <c r="E33" s="5"/>
      <c r="F33" s="5"/>
      <c r="G33" s="5"/>
      <c r="H33" s="5"/>
      <c r="I33" s="5"/>
      <c r="J33" s="2"/>
      <c r="K33" s="2"/>
      <c r="L33" s="2"/>
      <c r="M33" s="5"/>
      <c r="N33" s="2"/>
      <c r="O33" s="2"/>
      <c r="P33" s="2"/>
      <c r="Q33" s="2"/>
      <c r="R33" s="3"/>
      <c r="S33" s="17"/>
    </row>
    <row r="34" spans="1:19" ht="15" customHeight="1" thickBot="1" x14ac:dyDescent="0.3">
      <c r="A34" s="16"/>
      <c r="B34" s="215" t="s">
        <v>79</v>
      </c>
      <c r="C34" s="215"/>
      <c r="D34" s="215" t="s">
        <v>7</v>
      </c>
      <c r="E34" s="215"/>
      <c r="F34" s="215" t="s">
        <v>9</v>
      </c>
      <c r="G34" s="215"/>
      <c r="H34" s="215"/>
      <c r="I34" s="216" t="s">
        <v>12</v>
      </c>
      <c r="J34" s="216"/>
      <c r="K34" s="200" t="s">
        <v>13</v>
      </c>
      <c r="L34" s="200"/>
      <c r="M34" s="12"/>
      <c r="N34" s="200">
        <v>2</v>
      </c>
      <c r="O34" s="200"/>
      <c r="P34" s="13"/>
      <c r="Q34" s="200">
        <v>3</v>
      </c>
      <c r="R34" s="201"/>
      <c r="S34" s="17"/>
    </row>
    <row r="35" spans="1:19" ht="15.75" thickBot="1" x14ac:dyDescent="0.3">
      <c r="A35" s="16"/>
      <c r="B35" s="215"/>
      <c r="C35" s="215"/>
      <c r="D35" s="215"/>
      <c r="E35" s="215"/>
      <c r="F35" s="215"/>
      <c r="G35" s="215"/>
      <c r="H35" s="215"/>
      <c r="I35" s="216"/>
      <c r="J35" s="216"/>
      <c r="K35" s="200">
        <v>4</v>
      </c>
      <c r="L35" s="200"/>
      <c r="M35" s="12"/>
      <c r="N35" s="200">
        <v>5</v>
      </c>
      <c r="O35" s="200"/>
      <c r="P35" s="14"/>
      <c r="Q35" s="200">
        <v>6</v>
      </c>
      <c r="R35" s="201"/>
      <c r="S35" s="17"/>
    </row>
    <row r="36" spans="1:19" ht="15.75" thickBot="1" x14ac:dyDescent="0.3">
      <c r="A36" s="16"/>
      <c r="B36" s="215"/>
      <c r="C36" s="215"/>
      <c r="D36" s="215" t="s">
        <v>80</v>
      </c>
      <c r="E36" s="215"/>
      <c r="F36" s="215" t="s">
        <v>9</v>
      </c>
      <c r="G36" s="215"/>
      <c r="H36" s="215"/>
      <c r="I36" s="216"/>
      <c r="J36" s="216"/>
      <c r="K36" s="200">
        <v>1</v>
      </c>
      <c r="L36" s="200"/>
      <c r="M36" s="12"/>
      <c r="N36" s="200">
        <v>2</v>
      </c>
      <c r="O36" s="200"/>
      <c r="P36" s="14"/>
      <c r="Q36" s="200">
        <v>3</v>
      </c>
      <c r="R36" s="201"/>
      <c r="S36" s="17"/>
    </row>
    <row r="37" spans="1:19" ht="15" customHeight="1" thickBot="1" x14ac:dyDescent="0.3">
      <c r="A37" s="16"/>
      <c r="B37" s="215"/>
      <c r="C37" s="215"/>
      <c r="D37" s="215"/>
      <c r="E37" s="215"/>
      <c r="F37" s="215"/>
      <c r="G37" s="215"/>
      <c r="H37" s="215"/>
      <c r="I37" s="216"/>
      <c r="J37" s="216"/>
      <c r="K37" s="200">
        <v>4</v>
      </c>
      <c r="L37" s="200"/>
      <c r="M37" s="12"/>
      <c r="N37" s="200">
        <v>5</v>
      </c>
      <c r="O37" s="200"/>
      <c r="P37" s="14"/>
      <c r="Q37" s="200">
        <v>6</v>
      </c>
      <c r="R37" s="201"/>
      <c r="S37" s="17"/>
    </row>
    <row r="38" spans="1:19" ht="15.75" thickBot="1" x14ac:dyDescent="0.3">
      <c r="A38" s="16"/>
      <c r="B38" s="215"/>
      <c r="C38" s="215"/>
      <c r="D38" s="215" t="s">
        <v>81</v>
      </c>
      <c r="E38" s="215"/>
      <c r="F38" s="215" t="s">
        <v>9</v>
      </c>
      <c r="G38" s="215"/>
      <c r="H38" s="215"/>
      <c r="I38" s="216"/>
      <c r="J38" s="216"/>
      <c r="K38" s="200">
        <v>1</v>
      </c>
      <c r="L38" s="200"/>
      <c r="M38" s="12"/>
      <c r="N38" s="200">
        <v>2</v>
      </c>
      <c r="O38" s="200"/>
      <c r="P38" s="14"/>
      <c r="Q38" s="200">
        <v>3</v>
      </c>
      <c r="R38" s="201"/>
      <c r="S38" s="17"/>
    </row>
    <row r="39" spans="1:19" ht="15" customHeight="1" thickBot="1" x14ac:dyDescent="0.3">
      <c r="A39" s="16"/>
      <c r="B39" s="215"/>
      <c r="C39" s="215"/>
      <c r="D39" s="215"/>
      <c r="E39" s="215"/>
      <c r="F39" s="215"/>
      <c r="G39" s="215"/>
      <c r="H39" s="215"/>
      <c r="I39" s="216"/>
      <c r="J39" s="216"/>
      <c r="K39" s="200">
        <v>4</v>
      </c>
      <c r="L39" s="200"/>
      <c r="M39" s="12"/>
      <c r="N39" s="200">
        <v>5</v>
      </c>
      <c r="O39" s="200"/>
      <c r="P39" s="14"/>
      <c r="Q39" s="200">
        <v>6</v>
      </c>
      <c r="R39" s="201"/>
      <c r="S39" s="17"/>
    </row>
    <row r="40" spans="1:19" ht="9.75" customHeight="1" thickBot="1" x14ac:dyDescent="0.3">
      <c r="A40" s="16"/>
      <c r="B40" s="5"/>
      <c r="C40" s="5"/>
      <c r="D40" s="5"/>
      <c r="E40" s="5"/>
      <c r="F40" s="5"/>
      <c r="G40" s="5"/>
      <c r="H40" s="5"/>
      <c r="I40" s="5"/>
      <c r="J40" s="5"/>
      <c r="K40" s="5"/>
      <c r="L40" s="5"/>
      <c r="M40" s="5"/>
      <c r="N40" s="5"/>
      <c r="O40" s="5"/>
      <c r="P40" s="5"/>
      <c r="Q40" s="5"/>
      <c r="R40" s="5"/>
      <c r="S40" s="17"/>
    </row>
    <row r="41" spans="1:19" ht="15" customHeight="1" thickBot="1" x14ac:dyDescent="0.3">
      <c r="A41" s="16"/>
      <c r="B41" s="5"/>
      <c r="C41" s="202" t="s">
        <v>14</v>
      </c>
      <c r="D41" s="203"/>
      <c r="E41" s="203"/>
      <c r="F41" s="8" t="s">
        <v>15</v>
      </c>
      <c r="G41" s="5"/>
      <c r="H41" s="5"/>
      <c r="I41" s="190" t="s">
        <v>474</v>
      </c>
      <c r="J41" s="191"/>
      <c r="K41" s="191"/>
      <c r="L41" s="192"/>
      <c r="M41" s="5"/>
      <c r="N41" s="5"/>
      <c r="O41" s="190" t="s">
        <v>87</v>
      </c>
      <c r="P41" s="191"/>
      <c r="Q41" s="204"/>
      <c r="R41" s="205"/>
      <c r="S41" s="17"/>
    </row>
    <row r="42" spans="1:19" ht="36" customHeight="1" thickBot="1" x14ac:dyDescent="0.3">
      <c r="A42" s="16"/>
      <c r="B42" s="5"/>
      <c r="C42" s="212" t="s">
        <v>82</v>
      </c>
      <c r="D42" s="213"/>
      <c r="E42" s="214"/>
      <c r="F42" s="10" t="s">
        <v>16</v>
      </c>
      <c r="G42" s="5"/>
      <c r="H42" s="5"/>
      <c r="I42" s="193"/>
      <c r="J42" s="194"/>
      <c r="K42" s="194"/>
      <c r="L42" s="195"/>
      <c r="M42" s="5"/>
      <c r="N42" s="5"/>
      <c r="O42" s="206"/>
      <c r="P42" s="207"/>
      <c r="Q42" s="207"/>
      <c r="R42" s="208"/>
      <c r="S42" s="17"/>
    </row>
    <row r="43" spans="1:19" ht="36" customHeight="1" thickBot="1" x14ac:dyDescent="0.3">
      <c r="A43" s="16"/>
      <c r="B43" s="5"/>
      <c r="C43" s="184" t="s">
        <v>19</v>
      </c>
      <c r="D43" s="185"/>
      <c r="E43" s="186"/>
      <c r="F43" s="10" t="s">
        <v>16</v>
      </c>
      <c r="G43" s="5"/>
      <c r="H43" s="5"/>
      <c r="I43" s="193"/>
      <c r="J43" s="194"/>
      <c r="K43" s="194"/>
      <c r="L43" s="195"/>
      <c r="M43" s="5"/>
      <c r="N43" s="5"/>
      <c r="O43" s="206"/>
      <c r="P43" s="207"/>
      <c r="Q43" s="207"/>
      <c r="R43" s="208"/>
      <c r="S43" s="17"/>
    </row>
    <row r="44" spans="1:19" ht="36" customHeight="1" thickBot="1" x14ac:dyDescent="0.3">
      <c r="A44" s="16"/>
      <c r="B44" s="5"/>
      <c r="C44" s="184" t="s">
        <v>83</v>
      </c>
      <c r="D44" s="185"/>
      <c r="E44" s="186"/>
      <c r="F44" s="10" t="s">
        <v>16</v>
      </c>
      <c r="G44" s="5"/>
      <c r="H44" s="5"/>
      <c r="I44" s="196"/>
      <c r="J44" s="197"/>
      <c r="K44" s="197"/>
      <c r="L44" s="198"/>
      <c r="M44" s="5"/>
      <c r="N44" s="5"/>
      <c r="O44" s="206"/>
      <c r="P44" s="207"/>
      <c r="Q44" s="207"/>
      <c r="R44" s="208"/>
      <c r="S44" s="17"/>
    </row>
    <row r="45" spans="1:19" ht="36" customHeight="1" thickBot="1" x14ac:dyDescent="0.3">
      <c r="A45" s="16"/>
      <c r="B45" s="5"/>
      <c r="C45" s="184" t="s">
        <v>84</v>
      </c>
      <c r="D45" s="185"/>
      <c r="E45" s="186"/>
      <c r="F45" s="10" t="s">
        <v>24</v>
      </c>
      <c r="G45" s="5"/>
      <c r="H45" s="5"/>
      <c r="I45" s="190" t="s">
        <v>85</v>
      </c>
      <c r="J45" s="191"/>
      <c r="K45" s="191"/>
      <c r="L45" s="192"/>
      <c r="M45" s="5"/>
      <c r="N45" s="5"/>
      <c r="O45" s="206"/>
      <c r="P45" s="207"/>
      <c r="Q45" s="207"/>
      <c r="R45" s="208"/>
      <c r="S45" s="17"/>
    </row>
    <row r="46" spans="1:19" ht="36" customHeight="1" thickBot="1" x14ac:dyDescent="0.3">
      <c r="A46" s="16"/>
      <c r="B46" s="5"/>
      <c r="C46" s="184"/>
      <c r="D46" s="185"/>
      <c r="E46" s="186"/>
      <c r="F46" s="10"/>
      <c r="G46" s="5"/>
      <c r="H46" s="5"/>
      <c r="I46" s="193"/>
      <c r="J46" s="194"/>
      <c r="K46" s="194"/>
      <c r="L46" s="195"/>
      <c r="M46" s="5"/>
      <c r="N46" s="5"/>
      <c r="O46" s="206"/>
      <c r="P46" s="207"/>
      <c r="Q46" s="207"/>
      <c r="R46" s="208"/>
      <c r="S46" s="17"/>
    </row>
    <row r="47" spans="1:19" ht="36" customHeight="1" thickBot="1" x14ac:dyDescent="0.3">
      <c r="A47" s="16"/>
      <c r="B47" s="5"/>
      <c r="C47" s="187"/>
      <c r="D47" s="188"/>
      <c r="E47" s="189"/>
      <c r="F47" s="9"/>
      <c r="G47" s="5"/>
      <c r="H47" s="5"/>
      <c r="I47" s="196"/>
      <c r="J47" s="197"/>
      <c r="K47" s="197"/>
      <c r="L47" s="198"/>
      <c r="M47" s="5"/>
      <c r="N47" s="5"/>
      <c r="O47" s="209"/>
      <c r="P47" s="210"/>
      <c r="Q47" s="210"/>
      <c r="R47" s="211"/>
      <c r="S47" s="17"/>
    </row>
    <row r="48" spans="1:19" ht="15.75" thickBot="1" x14ac:dyDescent="0.3">
      <c r="A48" s="16"/>
      <c r="B48" s="5"/>
      <c r="C48" s="5"/>
      <c r="D48" s="5"/>
      <c r="E48" s="5"/>
      <c r="F48" s="5"/>
      <c r="G48" s="5"/>
      <c r="H48" s="5"/>
      <c r="I48" s="5"/>
      <c r="J48" s="5"/>
      <c r="K48" s="5"/>
      <c r="L48" s="5"/>
      <c r="M48" s="5"/>
      <c r="N48" s="5"/>
      <c r="O48" s="5"/>
      <c r="P48" s="5"/>
      <c r="Q48" s="5"/>
      <c r="R48" s="5"/>
      <c r="S48" s="17"/>
    </row>
    <row r="49" spans="1:19" s="4" customFormat="1" ht="13.5" thickBot="1" x14ac:dyDescent="0.25">
      <c r="A49" s="19"/>
      <c r="B49" s="20"/>
      <c r="C49" s="26" t="s">
        <v>27</v>
      </c>
      <c r="D49" s="26" t="s">
        <v>28</v>
      </c>
      <c r="E49" s="26" t="s">
        <v>29</v>
      </c>
      <c r="F49" s="20"/>
      <c r="G49" s="20"/>
      <c r="H49" s="26" t="s">
        <v>40</v>
      </c>
      <c r="I49" s="26" t="s">
        <v>41</v>
      </c>
      <c r="J49" s="26" t="s">
        <v>42</v>
      </c>
      <c r="K49" s="20"/>
      <c r="L49" s="20"/>
      <c r="M49" s="20"/>
      <c r="N49" s="20"/>
      <c r="O49" s="20"/>
      <c r="P49" s="20"/>
      <c r="Q49" s="20"/>
      <c r="R49" s="21"/>
      <c r="S49" s="21"/>
    </row>
    <row r="50" spans="1:19" ht="24" customHeight="1" thickBot="1" x14ac:dyDescent="0.3">
      <c r="A50" s="16"/>
      <c r="B50" s="5"/>
      <c r="C50" s="27" t="s">
        <v>88</v>
      </c>
      <c r="D50" s="28" t="s">
        <v>35</v>
      </c>
      <c r="E50" s="28" t="s">
        <v>32</v>
      </c>
      <c r="F50" s="5"/>
      <c r="G50" s="5"/>
      <c r="H50" s="30">
        <v>1</v>
      </c>
      <c r="I50" s="31" t="s">
        <v>43</v>
      </c>
      <c r="J50" s="32"/>
      <c r="K50" s="5"/>
      <c r="L50" s="37" t="s">
        <v>51</v>
      </c>
      <c r="M50" s="199" t="s">
        <v>72</v>
      </c>
      <c r="N50" s="199"/>
      <c r="O50" s="199" t="s">
        <v>53</v>
      </c>
      <c r="P50" s="199"/>
      <c r="Q50" s="38" t="s">
        <v>55</v>
      </c>
      <c r="R50" s="38" t="s">
        <v>56</v>
      </c>
      <c r="S50" s="17"/>
    </row>
    <row r="51" spans="1:19" ht="24" customHeight="1" thickBot="1" x14ac:dyDescent="0.3">
      <c r="A51" s="16"/>
      <c r="B51" s="5"/>
      <c r="C51" s="28" t="s">
        <v>89</v>
      </c>
      <c r="D51" s="28" t="s">
        <v>35</v>
      </c>
      <c r="E51" s="28" t="s">
        <v>34</v>
      </c>
      <c r="F51" s="5"/>
      <c r="G51" s="5"/>
      <c r="H51" s="30">
        <v>2</v>
      </c>
      <c r="I51" s="31" t="s">
        <v>44</v>
      </c>
      <c r="J51" s="32"/>
      <c r="K51" s="5"/>
      <c r="L51" s="34" t="s">
        <v>52</v>
      </c>
      <c r="M51" s="182">
        <v>100000</v>
      </c>
      <c r="N51" s="182"/>
      <c r="O51" s="183"/>
      <c r="P51" s="183"/>
      <c r="Q51" s="36">
        <v>1</v>
      </c>
      <c r="R51" s="34"/>
      <c r="S51" s="17"/>
    </row>
    <row r="52" spans="1:19" ht="24" customHeight="1" thickBot="1" x14ac:dyDescent="0.3">
      <c r="A52" s="16"/>
      <c r="B52" s="5"/>
      <c r="C52" s="29" t="s">
        <v>90</v>
      </c>
      <c r="D52" s="28" t="s">
        <v>35</v>
      </c>
      <c r="E52" s="29" t="s">
        <v>32</v>
      </c>
      <c r="F52" s="5"/>
      <c r="G52" s="5"/>
      <c r="H52" s="30">
        <v>3</v>
      </c>
      <c r="I52" s="31" t="s">
        <v>45</v>
      </c>
      <c r="J52" s="32"/>
      <c r="K52" s="5"/>
      <c r="L52" s="34" t="s">
        <v>54</v>
      </c>
      <c r="M52" s="182">
        <v>70000</v>
      </c>
      <c r="N52" s="182"/>
      <c r="O52" s="183"/>
      <c r="P52" s="183"/>
      <c r="Q52" s="36">
        <v>1</v>
      </c>
      <c r="R52" s="34"/>
      <c r="S52" s="17"/>
    </row>
    <row r="53" spans="1:19" ht="24" customHeight="1" thickBot="1" x14ac:dyDescent="0.3">
      <c r="A53" s="16"/>
      <c r="B53" s="5"/>
      <c r="C53" s="28" t="s">
        <v>30</v>
      </c>
      <c r="D53" s="28" t="s">
        <v>33</v>
      </c>
      <c r="E53" s="28" t="s">
        <v>34</v>
      </c>
      <c r="F53" s="5"/>
      <c r="G53" s="5"/>
      <c r="H53" s="30">
        <v>4</v>
      </c>
      <c r="I53" s="31" t="s">
        <v>46</v>
      </c>
      <c r="J53" s="32"/>
      <c r="K53" s="5"/>
      <c r="L53" s="34"/>
      <c r="M53" s="182"/>
      <c r="N53" s="182"/>
      <c r="O53" s="183"/>
      <c r="P53" s="183"/>
      <c r="Q53" s="34"/>
      <c r="R53" s="34"/>
      <c r="S53" s="17"/>
    </row>
    <row r="54" spans="1:19" ht="33.75" customHeight="1" thickBot="1" x14ac:dyDescent="0.3">
      <c r="A54" s="16"/>
      <c r="B54" s="5"/>
      <c r="C54" s="29" t="s">
        <v>31</v>
      </c>
      <c r="D54" s="29" t="s">
        <v>39</v>
      </c>
      <c r="E54" s="29" t="s">
        <v>32</v>
      </c>
      <c r="F54" s="5"/>
      <c r="G54" s="5"/>
      <c r="H54" s="30">
        <v>5</v>
      </c>
      <c r="I54" s="31" t="s">
        <v>47</v>
      </c>
      <c r="J54" s="32" t="s">
        <v>50</v>
      </c>
      <c r="K54" s="5"/>
      <c r="L54" s="34"/>
      <c r="M54" s="182"/>
      <c r="N54" s="182"/>
      <c r="O54" s="183"/>
      <c r="P54" s="183"/>
      <c r="Q54" s="34"/>
      <c r="R54" s="34"/>
      <c r="S54" s="17"/>
    </row>
    <row r="55" spans="1:19" ht="24" customHeight="1" thickBot="1" x14ac:dyDescent="0.3">
      <c r="A55" s="16"/>
      <c r="B55" s="5"/>
      <c r="C55" s="29" t="s">
        <v>91</v>
      </c>
      <c r="D55" s="29" t="s">
        <v>39</v>
      </c>
      <c r="E55" s="29" t="s">
        <v>32</v>
      </c>
      <c r="F55" s="5"/>
      <c r="G55" s="5"/>
      <c r="H55" s="30">
        <v>6</v>
      </c>
      <c r="I55" s="31" t="s">
        <v>48</v>
      </c>
      <c r="J55" s="32" t="s">
        <v>50</v>
      </c>
      <c r="K55" s="5"/>
      <c r="L55" s="34"/>
      <c r="M55" s="182"/>
      <c r="N55" s="182"/>
      <c r="O55" s="183"/>
      <c r="P55" s="183"/>
      <c r="Q55" s="34"/>
      <c r="R55" s="34"/>
      <c r="S55" s="17"/>
    </row>
    <row r="56" spans="1:19" ht="33.75" customHeight="1" thickBot="1" x14ac:dyDescent="0.3">
      <c r="A56" s="16"/>
      <c r="B56" s="5"/>
      <c r="C56" s="29" t="s">
        <v>92</v>
      </c>
      <c r="D56" s="29" t="s">
        <v>93</v>
      </c>
      <c r="E56" s="29" t="s">
        <v>32</v>
      </c>
      <c r="F56" s="5"/>
      <c r="G56" s="5"/>
      <c r="H56" s="30">
        <v>7</v>
      </c>
      <c r="I56" s="31" t="s">
        <v>49</v>
      </c>
      <c r="J56" s="32" t="s">
        <v>50</v>
      </c>
      <c r="K56" s="5"/>
      <c r="L56" s="34"/>
      <c r="M56" s="182"/>
      <c r="N56" s="182"/>
      <c r="O56" s="183"/>
      <c r="P56" s="183"/>
      <c r="Q56" s="34"/>
      <c r="R56" s="34"/>
      <c r="S56" s="17"/>
    </row>
    <row r="57" spans="1:19" ht="9.75" customHeight="1" thickBot="1" x14ac:dyDescent="0.3">
      <c r="A57" s="16"/>
      <c r="B57" s="5"/>
      <c r="C57" s="5"/>
      <c r="D57" s="5"/>
      <c r="E57" s="5"/>
      <c r="F57" s="5"/>
      <c r="G57" s="5"/>
      <c r="H57" s="5"/>
      <c r="I57" s="5"/>
      <c r="J57" s="5"/>
      <c r="K57" s="5"/>
      <c r="L57" s="5"/>
      <c r="M57" s="5"/>
      <c r="N57" s="5"/>
      <c r="O57" s="5"/>
      <c r="P57" s="5"/>
      <c r="Q57" s="5"/>
      <c r="R57" s="5"/>
      <c r="S57" s="17"/>
    </row>
    <row r="58" spans="1:19" ht="15.75" thickBot="1" x14ac:dyDescent="0.3">
      <c r="A58" s="16"/>
      <c r="B58" s="5"/>
      <c r="C58" s="175" t="s">
        <v>57</v>
      </c>
      <c r="D58" s="176"/>
      <c r="E58" s="176"/>
      <c r="F58" s="176"/>
      <c r="G58" s="176"/>
      <c r="H58" s="176"/>
      <c r="I58" s="176"/>
      <c r="J58" s="5"/>
      <c r="K58" s="5"/>
      <c r="L58" s="177" t="s">
        <v>65</v>
      </c>
      <c r="M58" s="177"/>
      <c r="N58" s="178"/>
      <c r="O58" s="5"/>
      <c r="P58" s="5"/>
      <c r="Q58" s="179" t="s">
        <v>69</v>
      </c>
      <c r="R58" s="179"/>
      <c r="S58" s="17"/>
    </row>
    <row r="59" spans="1:19" ht="15.75" customHeight="1" thickBot="1" x14ac:dyDescent="0.3">
      <c r="A59" s="16"/>
      <c r="B59" s="5"/>
      <c r="C59" s="170" t="s">
        <v>58</v>
      </c>
      <c r="D59" s="170"/>
      <c r="E59" s="170"/>
      <c r="F59" s="170"/>
      <c r="G59" s="170"/>
      <c r="H59" s="170"/>
      <c r="I59" s="170"/>
      <c r="J59" s="5"/>
      <c r="K59" s="5"/>
      <c r="L59" s="180" t="s">
        <v>29</v>
      </c>
      <c r="M59" s="180"/>
      <c r="N59" s="39" t="s">
        <v>42</v>
      </c>
      <c r="O59" s="5"/>
      <c r="P59" s="5"/>
      <c r="Q59" s="181"/>
      <c r="R59" s="181"/>
      <c r="S59" s="17"/>
    </row>
    <row r="60" spans="1:19" ht="15.75" thickBot="1" x14ac:dyDescent="0.3">
      <c r="A60" s="16"/>
      <c r="B60" s="5"/>
      <c r="C60" s="170" t="s">
        <v>59</v>
      </c>
      <c r="D60" s="170"/>
      <c r="E60" s="170"/>
      <c r="F60" s="170"/>
      <c r="G60" s="170"/>
      <c r="H60" s="170"/>
      <c r="I60" s="170"/>
      <c r="J60" s="5"/>
      <c r="K60" s="5"/>
      <c r="L60" s="171" t="s">
        <v>66</v>
      </c>
      <c r="M60" s="171"/>
      <c r="N60" s="174"/>
      <c r="O60" s="5"/>
      <c r="P60" s="5"/>
      <c r="Q60" s="181"/>
      <c r="R60" s="181"/>
      <c r="S60" s="17"/>
    </row>
    <row r="61" spans="1:19" ht="15.75" customHeight="1" thickBot="1" x14ac:dyDescent="0.3">
      <c r="A61" s="16"/>
      <c r="B61" s="5"/>
      <c r="C61" s="170" t="s">
        <v>60</v>
      </c>
      <c r="D61" s="170"/>
      <c r="E61" s="170"/>
      <c r="F61" s="170"/>
      <c r="G61" s="170"/>
      <c r="H61" s="170"/>
      <c r="I61" s="170"/>
      <c r="J61" s="5"/>
      <c r="K61" s="5"/>
      <c r="L61" s="171"/>
      <c r="M61" s="171"/>
      <c r="N61" s="174"/>
      <c r="O61" s="5"/>
      <c r="P61" s="5"/>
      <c r="Q61" s="181"/>
      <c r="R61" s="181"/>
      <c r="S61" s="17"/>
    </row>
    <row r="62" spans="1:19" ht="15.75" thickBot="1" x14ac:dyDescent="0.3">
      <c r="A62" s="16"/>
      <c r="B62" s="5"/>
      <c r="C62" s="170" t="s">
        <v>146</v>
      </c>
      <c r="D62" s="170"/>
      <c r="E62" s="170"/>
      <c r="F62" s="170"/>
      <c r="G62" s="170"/>
      <c r="H62" s="170"/>
      <c r="I62" s="170"/>
      <c r="J62" s="5"/>
      <c r="K62" s="5"/>
      <c r="L62" s="171"/>
      <c r="M62" s="171"/>
      <c r="N62" s="174"/>
      <c r="O62" s="5"/>
      <c r="P62" s="5"/>
      <c r="Q62" s="181"/>
      <c r="R62" s="181"/>
      <c r="S62" s="17"/>
    </row>
    <row r="63" spans="1:19" ht="15.75" customHeight="1" thickBot="1" x14ac:dyDescent="0.3">
      <c r="A63" s="16"/>
      <c r="B63" s="5"/>
      <c r="C63" s="170" t="s">
        <v>147</v>
      </c>
      <c r="D63" s="170"/>
      <c r="E63" s="170"/>
      <c r="F63" s="170"/>
      <c r="G63" s="170"/>
      <c r="H63" s="170"/>
      <c r="I63" s="170"/>
      <c r="J63" s="5"/>
      <c r="K63" s="5"/>
      <c r="L63" s="171" t="s">
        <v>67</v>
      </c>
      <c r="M63" s="171"/>
      <c r="N63" s="172" t="s">
        <v>70</v>
      </c>
      <c r="O63" s="5"/>
      <c r="P63" s="5"/>
      <c r="Q63" s="181"/>
      <c r="R63" s="181"/>
      <c r="S63" s="17"/>
    </row>
    <row r="64" spans="1:19" ht="15.75" thickBot="1" x14ac:dyDescent="0.3">
      <c r="A64" s="16"/>
      <c r="B64" s="5"/>
      <c r="C64" s="170"/>
      <c r="D64" s="170"/>
      <c r="E64" s="170"/>
      <c r="F64" s="170"/>
      <c r="G64" s="170"/>
      <c r="H64" s="170"/>
      <c r="I64" s="170"/>
      <c r="J64" s="5"/>
      <c r="K64" s="5"/>
      <c r="L64" s="171"/>
      <c r="M64" s="171"/>
      <c r="N64" s="172"/>
      <c r="O64" s="5"/>
      <c r="P64" s="5"/>
      <c r="Q64" s="181"/>
      <c r="R64" s="181"/>
      <c r="S64" s="17"/>
    </row>
    <row r="65" spans="1:19" ht="15.75" thickBot="1" x14ac:dyDescent="0.3">
      <c r="A65" s="16"/>
      <c r="B65" s="5"/>
      <c r="C65" s="170"/>
      <c r="D65" s="170"/>
      <c r="E65" s="170"/>
      <c r="F65" s="170"/>
      <c r="G65" s="170"/>
      <c r="H65" s="170"/>
      <c r="I65" s="170"/>
      <c r="J65" s="5"/>
      <c r="K65" s="5"/>
      <c r="L65" s="171"/>
      <c r="M65" s="171"/>
      <c r="N65" s="172"/>
      <c r="O65" s="5"/>
      <c r="P65" s="5"/>
      <c r="Q65" s="181"/>
      <c r="R65" s="181"/>
      <c r="S65" s="17"/>
    </row>
    <row r="66" spans="1:19" ht="15.75" customHeight="1" thickBot="1" x14ac:dyDescent="0.3">
      <c r="A66" s="16"/>
      <c r="B66" s="5"/>
      <c r="C66" s="170"/>
      <c r="D66" s="170"/>
      <c r="E66" s="170"/>
      <c r="F66" s="170"/>
      <c r="G66" s="170"/>
      <c r="H66" s="170"/>
      <c r="I66" s="170"/>
      <c r="J66" s="5"/>
      <c r="K66" s="5"/>
      <c r="L66" s="173" t="s">
        <v>68</v>
      </c>
      <c r="M66" s="173"/>
      <c r="N66" s="174"/>
      <c r="O66" s="5"/>
      <c r="P66" s="5"/>
      <c r="Q66" s="181"/>
      <c r="R66" s="181"/>
      <c r="S66" s="17"/>
    </row>
    <row r="67" spans="1:19" ht="15.75" thickBot="1" x14ac:dyDescent="0.3">
      <c r="A67" s="16"/>
      <c r="B67" s="5"/>
      <c r="C67" s="170"/>
      <c r="D67" s="170"/>
      <c r="E67" s="170"/>
      <c r="F67" s="170"/>
      <c r="G67" s="170"/>
      <c r="H67" s="170"/>
      <c r="I67" s="170"/>
      <c r="J67" s="5"/>
      <c r="K67" s="5"/>
      <c r="L67" s="173"/>
      <c r="M67" s="173"/>
      <c r="N67" s="174"/>
      <c r="O67" s="5"/>
      <c r="P67" s="5"/>
      <c r="Q67" s="181"/>
      <c r="R67" s="181"/>
      <c r="S67" s="17"/>
    </row>
    <row r="68" spans="1:19" ht="15.75" thickBot="1" x14ac:dyDescent="0.3">
      <c r="A68" s="16"/>
      <c r="B68" s="5"/>
      <c r="C68" s="170"/>
      <c r="D68" s="170"/>
      <c r="E68" s="170"/>
      <c r="F68" s="170"/>
      <c r="G68" s="170"/>
      <c r="H68" s="170"/>
      <c r="I68" s="170"/>
      <c r="J68" s="5"/>
      <c r="K68" s="5"/>
      <c r="L68" s="173"/>
      <c r="M68" s="173"/>
      <c r="N68" s="174"/>
      <c r="O68" s="5"/>
      <c r="P68" s="5"/>
      <c r="Q68" s="181"/>
      <c r="R68" s="181"/>
      <c r="S68" s="17"/>
    </row>
    <row r="69" spans="1:19" ht="15.75" thickBot="1" x14ac:dyDescent="0.3">
      <c r="A69" s="22"/>
      <c r="B69" s="6"/>
      <c r="C69" s="166"/>
      <c r="D69" s="166"/>
      <c r="E69" s="166"/>
      <c r="F69" s="6"/>
      <c r="G69" s="6"/>
      <c r="H69" s="6"/>
      <c r="I69" s="6"/>
      <c r="J69" s="6"/>
      <c r="K69" s="6"/>
      <c r="L69" s="6"/>
      <c r="M69" s="6"/>
      <c r="N69" s="6"/>
      <c r="O69" s="6"/>
      <c r="P69" s="6"/>
      <c r="Q69" s="6"/>
      <c r="R69" s="6"/>
      <c r="S69" s="23"/>
    </row>
  </sheetData>
  <mergeCells count="83">
    <mergeCell ref="C20:L31"/>
    <mergeCell ref="O20:R31"/>
    <mergeCell ref="B1:S1"/>
    <mergeCell ref="G4:R5"/>
    <mergeCell ref="C9:F18"/>
    <mergeCell ref="I9:L18"/>
    <mergeCell ref="O9:R18"/>
    <mergeCell ref="B34:C35"/>
    <mergeCell ref="D34:E35"/>
    <mergeCell ref="F34:H35"/>
    <mergeCell ref="K34:L34"/>
    <mergeCell ref="N34:O34"/>
    <mergeCell ref="K35:L35"/>
    <mergeCell ref="N35:O35"/>
    <mergeCell ref="B38:C39"/>
    <mergeCell ref="D38:E39"/>
    <mergeCell ref="F38:H39"/>
    <mergeCell ref="I38:J39"/>
    <mergeCell ref="K38:L38"/>
    <mergeCell ref="C41:E41"/>
    <mergeCell ref="I41:L44"/>
    <mergeCell ref="O41:R47"/>
    <mergeCell ref="C42:E42"/>
    <mergeCell ref="C43:E43"/>
    <mergeCell ref="C44:E44"/>
    <mergeCell ref="C45:E45"/>
    <mergeCell ref="C46:E46"/>
    <mergeCell ref="C47:E47"/>
    <mergeCell ref="O50:P50"/>
    <mergeCell ref="Q38:R38"/>
    <mergeCell ref="K39:L39"/>
    <mergeCell ref="N39:O39"/>
    <mergeCell ref="Q39:R39"/>
    <mergeCell ref="N38:O38"/>
    <mergeCell ref="I45:L47"/>
    <mergeCell ref="M50:N50"/>
    <mergeCell ref="M51:N51"/>
    <mergeCell ref="O51:P51"/>
    <mergeCell ref="M52:N52"/>
    <mergeCell ref="O52:P52"/>
    <mergeCell ref="M53:N53"/>
    <mergeCell ref="O53:P53"/>
    <mergeCell ref="M54:N54"/>
    <mergeCell ref="O54:P54"/>
    <mergeCell ref="M55:N55"/>
    <mergeCell ref="O55:P55"/>
    <mergeCell ref="M56:N56"/>
    <mergeCell ref="O56:P56"/>
    <mergeCell ref="C58:I58"/>
    <mergeCell ref="L58:N58"/>
    <mergeCell ref="Q58:R58"/>
    <mergeCell ref="C59:I59"/>
    <mergeCell ref="L59:M59"/>
    <mergeCell ref="Q59:R68"/>
    <mergeCell ref="C60:I60"/>
    <mergeCell ref="L60:M62"/>
    <mergeCell ref="N60:N62"/>
    <mergeCell ref="C61:I61"/>
    <mergeCell ref="C69:E69"/>
    <mergeCell ref="C62:I62"/>
    <mergeCell ref="C63:I63"/>
    <mergeCell ref="L63:M65"/>
    <mergeCell ref="N63:N65"/>
    <mergeCell ref="C64:I64"/>
    <mergeCell ref="C65:I65"/>
    <mergeCell ref="C66:I66"/>
    <mergeCell ref="L66:M68"/>
    <mergeCell ref="N66:N68"/>
    <mergeCell ref="C67:I67"/>
    <mergeCell ref="C68:I68"/>
    <mergeCell ref="B36:C37"/>
    <mergeCell ref="D36:E37"/>
    <mergeCell ref="F36:H37"/>
    <mergeCell ref="I36:J37"/>
    <mergeCell ref="K36:L36"/>
    <mergeCell ref="Q36:R36"/>
    <mergeCell ref="K37:L37"/>
    <mergeCell ref="N37:O37"/>
    <mergeCell ref="Q37:R37"/>
    <mergeCell ref="I34:J35"/>
    <mergeCell ref="N36:O36"/>
    <mergeCell ref="Q34:R34"/>
    <mergeCell ref="Q35:R35"/>
  </mergeCells>
  <pageMargins left="0.38" right="0.25" top="0.75" bottom="0.75" header="0.3" footer="0.3"/>
  <pageSetup paperSize="16" scale="6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CC98E-B03E-496F-9557-C7E2F146D208}">
  <sheetPr>
    <pageSetUpPr fitToPage="1"/>
  </sheetPr>
  <dimension ref="A1:X69"/>
  <sheetViews>
    <sheetView showGridLines="0" zoomScaleNormal="100" workbookViewId="0">
      <selection sqref="A1:S31"/>
    </sheetView>
  </sheetViews>
  <sheetFormatPr baseColWidth="10" defaultRowHeight="15" x14ac:dyDescent="0.25"/>
  <cols>
    <col min="1" max="1" width="2.42578125" customWidth="1"/>
    <col min="3" max="3" width="15.5703125" customWidth="1"/>
    <col min="4" max="4" width="14.7109375" customWidth="1"/>
    <col min="5" max="5" width="13.5703125" customWidth="1"/>
    <col min="7" max="7" width="2.28515625" customWidth="1"/>
    <col min="9" max="9" width="14.28515625" customWidth="1"/>
    <col min="10" max="10" width="14.5703125" customWidth="1"/>
    <col min="11" max="11" width="3" customWidth="1"/>
    <col min="12" max="12" width="20.28515625" customWidth="1"/>
    <col min="13" max="13" width="2.28515625" customWidth="1"/>
    <col min="15" max="15" width="11.7109375" customWidth="1"/>
    <col min="16" max="16" width="2.28515625" customWidth="1"/>
    <col min="17" max="17" width="11.7109375" customWidth="1"/>
    <col min="19" max="19" width="1.85546875" customWidth="1"/>
  </cols>
  <sheetData>
    <row r="1" spans="1:19" ht="57" customHeight="1" x14ac:dyDescent="0.25">
      <c r="A1" s="24"/>
      <c r="B1" s="230" t="s">
        <v>71</v>
      </c>
      <c r="C1" s="230"/>
      <c r="D1" s="230"/>
      <c r="E1" s="230"/>
      <c r="F1" s="230"/>
      <c r="G1" s="230"/>
      <c r="H1" s="230"/>
      <c r="I1" s="230"/>
      <c r="J1" s="230"/>
      <c r="K1" s="230"/>
      <c r="L1" s="230"/>
      <c r="M1" s="230"/>
      <c r="N1" s="230"/>
      <c r="O1" s="230"/>
      <c r="P1" s="230"/>
      <c r="Q1" s="230"/>
      <c r="R1" s="230"/>
      <c r="S1" s="231"/>
    </row>
    <row r="2" spans="1:19" x14ac:dyDescent="0.25">
      <c r="A2" s="16"/>
      <c r="B2" s="5"/>
      <c r="C2" s="5"/>
      <c r="D2" s="5"/>
      <c r="E2" s="5"/>
      <c r="F2" s="5"/>
      <c r="G2" s="5"/>
      <c r="H2" s="5"/>
      <c r="I2" s="5"/>
      <c r="J2" s="5"/>
      <c r="K2" s="5"/>
      <c r="L2" s="5"/>
      <c r="M2" s="5"/>
      <c r="N2" s="5"/>
      <c r="O2" s="5"/>
      <c r="P2" s="5"/>
      <c r="Q2" s="5"/>
      <c r="R2" s="5"/>
      <c r="S2" s="17"/>
    </row>
    <row r="3" spans="1:19" x14ac:dyDescent="0.25">
      <c r="A3" s="16"/>
      <c r="B3" s="74" t="s">
        <v>546</v>
      </c>
      <c r="C3" s="5"/>
      <c r="D3" s="5"/>
      <c r="E3" s="5"/>
      <c r="F3" s="5"/>
      <c r="G3" s="5"/>
      <c r="H3" s="5"/>
      <c r="I3" s="5"/>
      <c r="J3" s="5"/>
      <c r="K3" s="5"/>
      <c r="L3" s="5"/>
      <c r="M3" s="5"/>
      <c r="N3" s="5"/>
      <c r="O3" s="5"/>
      <c r="P3" s="5"/>
      <c r="Q3" s="5"/>
      <c r="R3" s="5"/>
      <c r="S3" s="17"/>
    </row>
    <row r="4" spans="1:19" ht="15" customHeight="1" x14ac:dyDescent="0.25">
      <c r="A4" s="16"/>
      <c r="B4" s="74" t="s">
        <v>547</v>
      </c>
      <c r="C4" s="5"/>
      <c r="D4" s="5"/>
      <c r="E4" s="5"/>
      <c r="F4" s="5"/>
      <c r="G4" s="232" t="s">
        <v>591</v>
      </c>
      <c r="H4" s="232"/>
      <c r="I4" s="232"/>
      <c r="J4" s="232"/>
      <c r="K4" s="232"/>
      <c r="L4" s="232"/>
      <c r="M4" s="232"/>
      <c r="N4" s="232"/>
      <c r="O4" s="232"/>
      <c r="P4" s="232"/>
      <c r="Q4" s="232"/>
      <c r="R4" s="233"/>
      <c r="S4" s="17"/>
    </row>
    <row r="5" spans="1:19" ht="15" customHeight="1" x14ac:dyDescent="0.25">
      <c r="A5" s="16"/>
      <c r="B5" s="5"/>
      <c r="C5" s="5"/>
      <c r="D5" s="5"/>
      <c r="E5" s="5"/>
      <c r="F5" s="5"/>
      <c r="G5" s="232"/>
      <c r="H5" s="232"/>
      <c r="I5" s="232"/>
      <c r="J5" s="232"/>
      <c r="K5" s="232"/>
      <c r="L5" s="232"/>
      <c r="M5" s="232"/>
      <c r="N5" s="232"/>
      <c r="O5" s="232"/>
      <c r="P5" s="232"/>
      <c r="Q5" s="232"/>
      <c r="R5" s="233"/>
      <c r="S5" s="17"/>
    </row>
    <row r="6" spans="1:19" x14ac:dyDescent="0.25">
      <c r="A6" s="16"/>
      <c r="B6" s="5"/>
      <c r="C6" s="5"/>
      <c r="D6" s="5"/>
      <c r="E6" s="5"/>
      <c r="F6" s="5"/>
      <c r="G6" s="5"/>
      <c r="H6" s="5"/>
      <c r="I6" s="5"/>
      <c r="J6" s="5"/>
      <c r="K6" s="5"/>
      <c r="L6" s="5"/>
      <c r="M6" s="5"/>
      <c r="N6" s="5"/>
      <c r="O6" s="5"/>
      <c r="P6" s="5"/>
      <c r="Q6" s="5"/>
      <c r="R6" s="5"/>
      <c r="S6" s="17"/>
    </row>
    <row r="7" spans="1:19" x14ac:dyDescent="0.25">
      <c r="A7" s="16"/>
      <c r="B7" s="5"/>
      <c r="C7" s="5"/>
      <c r="D7" s="5"/>
      <c r="E7" s="5"/>
      <c r="F7" s="5"/>
      <c r="G7" s="5"/>
      <c r="H7" s="5"/>
      <c r="I7" s="5"/>
      <c r="J7" s="5"/>
      <c r="K7" s="5"/>
      <c r="L7" s="5"/>
      <c r="M7" s="5"/>
      <c r="N7" s="5"/>
      <c r="O7" s="5"/>
      <c r="P7" s="5"/>
      <c r="Q7" s="5"/>
      <c r="R7" s="5"/>
      <c r="S7" s="17"/>
    </row>
    <row r="8" spans="1:19" ht="15.75" thickBot="1" x14ac:dyDescent="0.3">
      <c r="A8" s="16"/>
      <c r="B8" s="5"/>
      <c r="C8" s="5"/>
      <c r="D8" s="5"/>
      <c r="E8" s="5"/>
      <c r="F8" s="5"/>
      <c r="G8" s="5"/>
      <c r="H8" s="5"/>
      <c r="I8" s="5"/>
      <c r="J8" s="5"/>
      <c r="K8" s="5"/>
      <c r="L8" s="5"/>
      <c r="M8" s="5"/>
      <c r="N8" s="5"/>
      <c r="O8" s="5"/>
      <c r="P8" s="5"/>
      <c r="Q8" s="5"/>
      <c r="R8" s="5"/>
      <c r="S8" s="17"/>
    </row>
    <row r="9" spans="1:19" ht="15" customHeight="1" x14ac:dyDescent="0.25">
      <c r="A9" s="16"/>
      <c r="B9" s="5"/>
      <c r="C9" s="234" t="s">
        <v>595</v>
      </c>
      <c r="D9" s="235"/>
      <c r="E9" s="235"/>
      <c r="F9" s="236"/>
      <c r="G9" s="5"/>
      <c r="H9" s="5"/>
      <c r="I9" s="234" t="s">
        <v>596</v>
      </c>
      <c r="J9" s="235"/>
      <c r="K9" s="235"/>
      <c r="L9" s="236"/>
      <c r="M9" s="5"/>
      <c r="N9" s="5"/>
      <c r="O9" s="234" t="s">
        <v>597</v>
      </c>
      <c r="P9" s="241"/>
      <c r="Q9" s="235"/>
      <c r="R9" s="236"/>
      <c r="S9" s="17"/>
    </row>
    <row r="10" spans="1:19" x14ac:dyDescent="0.25">
      <c r="A10" s="16"/>
      <c r="B10" s="5"/>
      <c r="C10" s="237"/>
      <c r="D10" s="207"/>
      <c r="E10" s="207"/>
      <c r="F10" s="208"/>
      <c r="G10" s="5"/>
      <c r="H10" s="5"/>
      <c r="I10" s="237"/>
      <c r="J10" s="207"/>
      <c r="K10" s="207"/>
      <c r="L10" s="208"/>
      <c r="M10" s="5"/>
      <c r="N10" s="5"/>
      <c r="O10" s="237"/>
      <c r="P10" s="207"/>
      <c r="Q10" s="207"/>
      <c r="R10" s="208"/>
      <c r="S10" s="17"/>
    </row>
    <row r="11" spans="1:19" x14ac:dyDescent="0.25">
      <c r="A11" s="16"/>
      <c r="B11" s="5"/>
      <c r="C11" s="237"/>
      <c r="D11" s="207"/>
      <c r="E11" s="207"/>
      <c r="F11" s="208"/>
      <c r="G11" s="5"/>
      <c r="H11" s="5"/>
      <c r="I11" s="237"/>
      <c r="J11" s="207"/>
      <c r="K11" s="207"/>
      <c r="L11" s="208"/>
      <c r="M11" s="5"/>
      <c r="N11" s="5"/>
      <c r="O11" s="237"/>
      <c r="P11" s="207"/>
      <c r="Q11" s="207"/>
      <c r="R11" s="208"/>
      <c r="S11" s="17"/>
    </row>
    <row r="12" spans="1:19" x14ac:dyDescent="0.25">
      <c r="A12" s="16"/>
      <c r="B12" s="5"/>
      <c r="C12" s="237"/>
      <c r="D12" s="207"/>
      <c r="E12" s="207"/>
      <c r="F12" s="208"/>
      <c r="G12" s="5"/>
      <c r="H12" s="5"/>
      <c r="I12" s="237"/>
      <c r="J12" s="207"/>
      <c r="K12" s="207"/>
      <c r="L12" s="208"/>
      <c r="M12" s="5"/>
      <c r="N12" s="5"/>
      <c r="O12" s="237"/>
      <c r="P12" s="207"/>
      <c r="Q12" s="207"/>
      <c r="R12" s="208"/>
      <c r="S12" s="17"/>
    </row>
    <row r="13" spans="1:19" x14ac:dyDescent="0.25">
      <c r="A13" s="16"/>
      <c r="B13" s="5"/>
      <c r="C13" s="237"/>
      <c r="D13" s="207"/>
      <c r="E13" s="207"/>
      <c r="F13" s="208"/>
      <c r="G13" s="5"/>
      <c r="H13" s="5"/>
      <c r="I13" s="237"/>
      <c r="J13" s="207"/>
      <c r="K13" s="207"/>
      <c r="L13" s="208"/>
      <c r="M13" s="5"/>
      <c r="N13" s="5"/>
      <c r="O13" s="237"/>
      <c r="P13" s="207"/>
      <c r="Q13" s="207"/>
      <c r="R13" s="208"/>
      <c r="S13" s="17"/>
    </row>
    <row r="14" spans="1:19" x14ac:dyDescent="0.25">
      <c r="A14" s="16"/>
      <c r="B14" s="5"/>
      <c r="C14" s="237"/>
      <c r="D14" s="207"/>
      <c r="E14" s="207"/>
      <c r="F14" s="208"/>
      <c r="G14" s="5"/>
      <c r="H14" s="5"/>
      <c r="I14" s="237"/>
      <c r="J14" s="207"/>
      <c r="K14" s="207"/>
      <c r="L14" s="208"/>
      <c r="M14" s="5"/>
      <c r="N14" s="5"/>
      <c r="O14" s="237"/>
      <c r="P14" s="207"/>
      <c r="Q14" s="207"/>
      <c r="R14" s="208"/>
      <c r="S14" s="17"/>
    </row>
    <row r="15" spans="1:19" x14ac:dyDescent="0.25">
      <c r="A15" s="16"/>
      <c r="B15" s="5"/>
      <c r="C15" s="237"/>
      <c r="D15" s="207"/>
      <c r="E15" s="207"/>
      <c r="F15" s="208"/>
      <c r="G15" s="5"/>
      <c r="H15" s="5"/>
      <c r="I15" s="237"/>
      <c r="J15" s="207"/>
      <c r="K15" s="207"/>
      <c r="L15" s="208"/>
      <c r="M15" s="5"/>
      <c r="N15" s="5"/>
      <c r="O15" s="237"/>
      <c r="P15" s="207"/>
      <c r="Q15" s="207"/>
      <c r="R15" s="208"/>
      <c r="S15" s="17"/>
    </row>
    <row r="16" spans="1:19" x14ac:dyDescent="0.25">
      <c r="A16" s="16"/>
      <c r="B16" s="5"/>
      <c r="C16" s="237"/>
      <c r="D16" s="207"/>
      <c r="E16" s="207"/>
      <c r="F16" s="208"/>
      <c r="G16" s="5"/>
      <c r="H16" s="5"/>
      <c r="I16" s="237"/>
      <c r="J16" s="207"/>
      <c r="K16" s="207"/>
      <c r="L16" s="208"/>
      <c r="M16" s="5"/>
      <c r="N16" s="5"/>
      <c r="O16" s="237"/>
      <c r="P16" s="207"/>
      <c r="Q16" s="207"/>
      <c r="R16" s="208"/>
      <c r="S16" s="17"/>
    </row>
    <row r="17" spans="1:24" x14ac:dyDescent="0.25">
      <c r="A17" s="16"/>
      <c r="B17" s="5"/>
      <c r="C17" s="237"/>
      <c r="D17" s="207"/>
      <c r="E17" s="207"/>
      <c r="F17" s="208"/>
      <c r="G17" s="5"/>
      <c r="H17" s="5"/>
      <c r="I17" s="237"/>
      <c r="J17" s="207"/>
      <c r="K17" s="207"/>
      <c r="L17" s="208"/>
      <c r="M17" s="5"/>
      <c r="N17" s="5"/>
      <c r="O17" s="237"/>
      <c r="P17" s="207"/>
      <c r="Q17" s="207"/>
      <c r="R17" s="208"/>
      <c r="S17" s="17"/>
    </row>
    <row r="18" spans="1:24" ht="15.75" thickBot="1" x14ac:dyDescent="0.3">
      <c r="A18" s="16"/>
      <c r="B18" s="5"/>
      <c r="C18" s="238"/>
      <c r="D18" s="239"/>
      <c r="E18" s="239"/>
      <c r="F18" s="240"/>
      <c r="G18" s="5"/>
      <c r="H18" s="5"/>
      <c r="I18" s="238"/>
      <c r="J18" s="239"/>
      <c r="K18" s="239"/>
      <c r="L18" s="240"/>
      <c r="M18" s="5"/>
      <c r="N18" s="5"/>
      <c r="O18" s="238"/>
      <c r="P18" s="239"/>
      <c r="Q18" s="239"/>
      <c r="R18" s="240"/>
      <c r="S18" s="17"/>
    </row>
    <row r="19" spans="1:24" ht="9.75" customHeight="1" thickBot="1" x14ac:dyDescent="0.3">
      <c r="A19" s="16"/>
      <c r="B19" s="5"/>
      <c r="C19" s="5"/>
      <c r="D19" s="5"/>
      <c r="E19" s="5"/>
      <c r="F19" s="5"/>
      <c r="G19" s="5"/>
      <c r="H19" s="5"/>
      <c r="I19" s="5"/>
      <c r="J19" s="5"/>
      <c r="K19" s="5"/>
      <c r="L19" s="5"/>
      <c r="M19" s="5"/>
      <c r="N19" s="5"/>
      <c r="O19" s="5"/>
      <c r="P19" s="5"/>
      <c r="Q19" s="5"/>
      <c r="R19" s="5"/>
      <c r="S19" s="17"/>
    </row>
    <row r="20" spans="1:24" ht="15" customHeight="1" x14ac:dyDescent="0.25">
      <c r="A20" s="16"/>
      <c r="B20" s="5"/>
      <c r="C20" s="219" t="s">
        <v>598</v>
      </c>
      <c r="D20" s="220"/>
      <c r="E20" s="220"/>
      <c r="F20" s="220"/>
      <c r="G20" s="220"/>
      <c r="H20" s="220"/>
      <c r="I20" s="220"/>
      <c r="J20" s="220"/>
      <c r="K20" s="220"/>
      <c r="L20" s="221"/>
      <c r="M20" s="18"/>
      <c r="N20" s="5"/>
      <c r="O20" s="219" t="s">
        <v>599</v>
      </c>
      <c r="P20" s="220"/>
      <c r="Q20" s="220"/>
      <c r="R20" s="227"/>
      <c r="S20" s="25"/>
      <c r="T20" s="1"/>
      <c r="U20" s="1"/>
      <c r="V20" s="1"/>
      <c r="W20" s="1"/>
      <c r="X20" s="1"/>
    </row>
    <row r="21" spans="1:24" x14ac:dyDescent="0.25">
      <c r="A21" s="16"/>
      <c r="B21" s="5"/>
      <c r="C21" s="222"/>
      <c r="D21" s="194"/>
      <c r="E21" s="194"/>
      <c r="F21" s="194"/>
      <c r="G21" s="194"/>
      <c r="H21" s="194"/>
      <c r="I21" s="194"/>
      <c r="J21" s="194"/>
      <c r="K21" s="194"/>
      <c r="L21" s="223"/>
      <c r="M21" s="18"/>
      <c r="N21" s="5"/>
      <c r="O21" s="222"/>
      <c r="P21" s="194"/>
      <c r="Q21" s="194"/>
      <c r="R21" s="228"/>
      <c r="S21" s="25"/>
      <c r="T21" s="1"/>
      <c r="U21" s="1"/>
      <c r="V21" s="1"/>
      <c r="W21" s="1"/>
      <c r="X21" s="1"/>
    </row>
    <row r="22" spans="1:24" x14ac:dyDescent="0.25">
      <c r="A22" s="16"/>
      <c r="B22" s="5"/>
      <c r="C22" s="222"/>
      <c r="D22" s="194"/>
      <c r="E22" s="194"/>
      <c r="F22" s="194"/>
      <c r="G22" s="194"/>
      <c r="H22" s="194"/>
      <c r="I22" s="194"/>
      <c r="J22" s="194"/>
      <c r="K22" s="194"/>
      <c r="L22" s="223"/>
      <c r="M22" s="18"/>
      <c r="N22" s="5"/>
      <c r="O22" s="222"/>
      <c r="P22" s="194"/>
      <c r="Q22" s="194"/>
      <c r="R22" s="228"/>
      <c r="S22" s="25"/>
      <c r="T22" s="1"/>
      <c r="U22" s="1"/>
      <c r="V22" s="1"/>
      <c r="W22" s="1"/>
      <c r="X22" s="1"/>
    </row>
    <row r="23" spans="1:24" x14ac:dyDescent="0.25">
      <c r="A23" s="16"/>
      <c r="B23" s="5"/>
      <c r="C23" s="222"/>
      <c r="D23" s="194"/>
      <c r="E23" s="194"/>
      <c r="F23" s="194"/>
      <c r="G23" s="194"/>
      <c r="H23" s="194"/>
      <c r="I23" s="194"/>
      <c r="J23" s="194"/>
      <c r="K23" s="194"/>
      <c r="L23" s="223"/>
      <c r="M23" s="18"/>
      <c r="N23" s="5"/>
      <c r="O23" s="222"/>
      <c r="P23" s="194"/>
      <c r="Q23" s="194"/>
      <c r="R23" s="228"/>
      <c r="S23" s="25"/>
      <c r="T23" s="1"/>
      <c r="U23" s="1"/>
      <c r="V23" s="1"/>
      <c r="W23" s="1"/>
      <c r="X23" s="1"/>
    </row>
    <row r="24" spans="1:24" x14ac:dyDescent="0.25">
      <c r="A24" s="16"/>
      <c r="B24" s="5"/>
      <c r="C24" s="222"/>
      <c r="D24" s="194"/>
      <c r="E24" s="194"/>
      <c r="F24" s="194"/>
      <c r="G24" s="194"/>
      <c r="H24" s="194"/>
      <c r="I24" s="194"/>
      <c r="J24" s="194"/>
      <c r="K24" s="194"/>
      <c r="L24" s="223"/>
      <c r="M24" s="18"/>
      <c r="N24" s="5"/>
      <c r="O24" s="222"/>
      <c r="P24" s="194"/>
      <c r="Q24" s="194"/>
      <c r="R24" s="228"/>
      <c r="S24" s="25"/>
      <c r="T24" s="1"/>
      <c r="U24" s="1"/>
      <c r="V24" s="1"/>
      <c r="W24" s="1"/>
      <c r="X24" s="1"/>
    </row>
    <row r="25" spans="1:24" x14ac:dyDescent="0.25">
      <c r="A25" s="16"/>
      <c r="B25" s="5"/>
      <c r="C25" s="222"/>
      <c r="D25" s="194"/>
      <c r="E25" s="194"/>
      <c r="F25" s="194"/>
      <c r="G25" s="194"/>
      <c r="H25" s="194"/>
      <c r="I25" s="194"/>
      <c r="J25" s="194"/>
      <c r="K25" s="194"/>
      <c r="L25" s="223"/>
      <c r="M25" s="18"/>
      <c r="N25" s="5"/>
      <c r="O25" s="222"/>
      <c r="P25" s="194"/>
      <c r="Q25" s="194"/>
      <c r="R25" s="228"/>
      <c r="S25" s="25"/>
      <c r="T25" s="1"/>
      <c r="U25" s="1"/>
      <c r="V25" s="1"/>
      <c r="W25" s="1"/>
      <c r="X25" s="1"/>
    </row>
    <row r="26" spans="1:24" x14ac:dyDescent="0.25">
      <c r="A26" s="16"/>
      <c r="B26" s="5"/>
      <c r="C26" s="222"/>
      <c r="D26" s="194"/>
      <c r="E26" s="194"/>
      <c r="F26" s="194"/>
      <c r="G26" s="194"/>
      <c r="H26" s="194"/>
      <c r="I26" s="194"/>
      <c r="J26" s="194"/>
      <c r="K26" s="194"/>
      <c r="L26" s="223"/>
      <c r="M26" s="18"/>
      <c r="N26" s="5"/>
      <c r="O26" s="222"/>
      <c r="P26" s="194"/>
      <c r="Q26" s="194"/>
      <c r="R26" s="228"/>
      <c r="S26" s="25"/>
      <c r="T26" s="1"/>
      <c r="U26" s="1"/>
      <c r="V26" s="1"/>
      <c r="W26" s="1"/>
      <c r="X26" s="1"/>
    </row>
    <row r="27" spans="1:24" x14ac:dyDescent="0.25">
      <c r="A27" s="16"/>
      <c r="B27" s="5"/>
      <c r="C27" s="222"/>
      <c r="D27" s="194"/>
      <c r="E27" s="194"/>
      <c r="F27" s="194"/>
      <c r="G27" s="194"/>
      <c r="H27" s="194"/>
      <c r="I27" s="194"/>
      <c r="J27" s="194"/>
      <c r="K27" s="194"/>
      <c r="L27" s="223"/>
      <c r="M27" s="18"/>
      <c r="N27" s="5"/>
      <c r="O27" s="222"/>
      <c r="P27" s="194"/>
      <c r="Q27" s="194"/>
      <c r="R27" s="228"/>
      <c r="S27" s="25"/>
      <c r="T27" s="1"/>
      <c r="U27" s="1"/>
      <c r="V27" s="1"/>
      <c r="W27" s="1"/>
      <c r="X27" s="1"/>
    </row>
    <row r="28" spans="1:24" x14ac:dyDescent="0.25">
      <c r="A28" s="16"/>
      <c r="B28" s="5"/>
      <c r="C28" s="222"/>
      <c r="D28" s="194"/>
      <c r="E28" s="194"/>
      <c r="F28" s="194"/>
      <c r="G28" s="194"/>
      <c r="H28" s="194"/>
      <c r="I28" s="194"/>
      <c r="J28" s="194"/>
      <c r="K28" s="194"/>
      <c r="L28" s="223"/>
      <c r="M28" s="18"/>
      <c r="N28" s="5"/>
      <c r="O28" s="222"/>
      <c r="P28" s="194"/>
      <c r="Q28" s="194"/>
      <c r="R28" s="228"/>
      <c r="S28" s="25"/>
      <c r="T28" s="1"/>
      <c r="U28" s="1"/>
      <c r="V28" s="1"/>
      <c r="W28" s="1"/>
      <c r="X28" s="1"/>
    </row>
    <row r="29" spans="1:24" x14ac:dyDescent="0.25">
      <c r="A29" s="16"/>
      <c r="B29" s="5"/>
      <c r="C29" s="222"/>
      <c r="D29" s="194"/>
      <c r="E29" s="194"/>
      <c r="F29" s="194"/>
      <c r="G29" s="194"/>
      <c r="H29" s="194"/>
      <c r="I29" s="194"/>
      <c r="J29" s="194"/>
      <c r="K29" s="194"/>
      <c r="L29" s="223"/>
      <c r="M29" s="18"/>
      <c r="N29" s="5"/>
      <c r="O29" s="222"/>
      <c r="P29" s="194"/>
      <c r="Q29" s="194"/>
      <c r="R29" s="228"/>
      <c r="S29" s="25"/>
      <c r="T29" s="1"/>
      <c r="U29" s="1"/>
      <c r="V29" s="1"/>
      <c r="W29" s="1"/>
      <c r="X29" s="1"/>
    </row>
    <row r="30" spans="1:24" x14ac:dyDescent="0.25">
      <c r="A30" s="16"/>
      <c r="B30" s="5"/>
      <c r="C30" s="222"/>
      <c r="D30" s="194"/>
      <c r="E30" s="194"/>
      <c r="F30" s="194"/>
      <c r="G30" s="194"/>
      <c r="H30" s="194"/>
      <c r="I30" s="194"/>
      <c r="J30" s="194"/>
      <c r="K30" s="194"/>
      <c r="L30" s="223"/>
      <c r="M30" s="18"/>
      <c r="N30" s="5"/>
      <c r="O30" s="222"/>
      <c r="P30" s="194"/>
      <c r="Q30" s="194"/>
      <c r="R30" s="228"/>
      <c r="S30" s="25"/>
      <c r="T30" s="1"/>
      <c r="U30" s="1"/>
      <c r="V30" s="1"/>
      <c r="W30" s="1"/>
      <c r="X30" s="1"/>
    </row>
    <row r="31" spans="1:24" ht="11.25" customHeight="1" thickBot="1" x14ac:dyDescent="0.3">
      <c r="A31" s="16"/>
      <c r="B31" s="5"/>
      <c r="C31" s="224"/>
      <c r="D31" s="225"/>
      <c r="E31" s="225"/>
      <c r="F31" s="225"/>
      <c r="G31" s="225"/>
      <c r="H31" s="225"/>
      <c r="I31" s="225"/>
      <c r="J31" s="225"/>
      <c r="K31" s="225"/>
      <c r="L31" s="226"/>
      <c r="M31" s="18"/>
      <c r="N31" s="5"/>
      <c r="O31" s="224"/>
      <c r="P31" s="225"/>
      <c r="Q31" s="225"/>
      <c r="R31" s="229"/>
      <c r="S31" s="25"/>
      <c r="T31" s="1"/>
      <c r="U31" s="1"/>
      <c r="V31" s="1"/>
      <c r="W31" s="1"/>
      <c r="X31" s="1"/>
    </row>
    <row r="32" spans="1:24" x14ac:dyDescent="0.25">
      <c r="A32" s="16"/>
      <c r="B32" s="5"/>
      <c r="C32" s="5"/>
      <c r="D32" s="5"/>
      <c r="E32" s="5"/>
      <c r="F32" s="5"/>
      <c r="G32" s="5"/>
      <c r="H32" s="5"/>
      <c r="I32" s="5"/>
      <c r="J32" s="2"/>
      <c r="K32" s="2"/>
      <c r="L32" s="2"/>
      <c r="M32" s="5"/>
      <c r="N32" s="2"/>
      <c r="O32" s="2"/>
      <c r="P32" s="2"/>
      <c r="Q32" s="2"/>
      <c r="R32" s="2"/>
      <c r="S32" s="17"/>
    </row>
    <row r="33" spans="1:19" ht="15.75" thickBot="1" x14ac:dyDescent="0.3">
      <c r="A33" s="16"/>
      <c r="B33" s="5"/>
      <c r="C33" s="5"/>
      <c r="D33" s="5"/>
      <c r="E33" s="5"/>
      <c r="F33" s="5"/>
      <c r="G33" s="5"/>
      <c r="H33" s="5"/>
      <c r="I33" s="5"/>
      <c r="J33" s="2"/>
      <c r="K33" s="2"/>
      <c r="L33" s="2"/>
      <c r="M33" s="5"/>
      <c r="N33" s="2"/>
      <c r="O33" s="2"/>
      <c r="P33" s="2"/>
      <c r="Q33" s="2"/>
      <c r="R33" s="3"/>
      <c r="S33" s="17"/>
    </row>
    <row r="34" spans="1:19" ht="15" customHeight="1" thickBot="1" x14ac:dyDescent="0.3">
      <c r="A34" s="16"/>
      <c r="B34" s="215" t="s">
        <v>183</v>
      </c>
      <c r="C34" s="215"/>
      <c r="D34" s="215" t="s">
        <v>193</v>
      </c>
      <c r="E34" s="215"/>
      <c r="F34" s="215" t="s">
        <v>601</v>
      </c>
      <c r="G34" s="215"/>
      <c r="H34" s="215"/>
      <c r="I34" s="216" t="s">
        <v>193</v>
      </c>
      <c r="J34" s="216"/>
      <c r="K34" s="200">
        <v>1</v>
      </c>
      <c r="L34" s="200"/>
      <c r="M34" s="12"/>
      <c r="N34" s="200">
        <v>2</v>
      </c>
      <c r="O34" s="200"/>
      <c r="P34" s="13"/>
      <c r="Q34" s="200">
        <v>3</v>
      </c>
      <c r="R34" s="201"/>
      <c r="S34" s="17"/>
    </row>
    <row r="35" spans="1:19" ht="15.75" thickBot="1" x14ac:dyDescent="0.3">
      <c r="A35" s="16"/>
      <c r="B35" s="215"/>
      <c r="C35" s="215"/>
      <c r="D35" s="215"/>
      <c r="E35" s="215"/>
      <c r="F35" s="215"/>
      <c r="G35" s="215"/>
      <c r="H35" s="215"/>
      <c r="I35" s="216"/>
      <c r="J35" s="216"/>
      <c r="K35" s="200">
        <v>4</v>
      </c>
      <c r="L35" s="200"/>
      <c r="M35" s="12"/>
      <c r="N35" s="200">
        <v>5</v>
      </c>
      <c r="O35" s="200"/>
      <c r="P35" s="14"/>
      <c r="Q35" s="200">
        <v>6</v>
      </c>
      <c r="R35" s="201"/>
      <c r="S35" s="17"/>
    </row>
    <row r="36" spans="1:19" ht="15.75" thickBot="1" x14ac:dyDescent="0.3">
      <c r="A36" s="16"/>
      <c r="B36" s="215"/>
      <c r="C36" s="215"/>
      <c r="D36" s="215"/>
      <c r="E36" s="215"/>
      <c r="F36" s="215"/>
      <c r="G36" s="215"/>
      <c r="H36" s="215"/>
      <c r="I36" s="216"/>
      <c r="J36" s="216"/>
      <c r="K36" s="200">
        <v>1</v>
      </c>
      <c r="L36" s="200"/>
      <c r="M36" s="12"/>
      <c r="N36" s="200">
        <v>2</v>
      </c>
      <c r="O36" s="200"/>
      <c r="P36" s="14"/>
      <c r="Q36" s="200">
        <v>3</v>
      </c>
      <c r="R36" s="201"/>
      <c r="S36" s="17"/>
    </row>
    <row r="37" spans="1:19" ht="15" customHeight="1" thickBot="1" x14ac:dyDescent="0.3">
      <c r="A37" s="16"/>
      <c r="B37" s="215"/>
      <c r="C37" s="215"/>
      <c r="D37" s="215"/>
      <c r="E37" s="215"/>
      <c r="F37" s="215"/>
      <c r="G37" s="215"/>
      <c r="H37" s="215"/>
      <c r="I37" s="216"/>
      <c r="J37" s="216"/>
      <c r="K37" s="200">
        <v>4</v>
      </c>
      <c r="L37" s="200"/>
      <c r="M37" s="12"/>
      <c r="N37" s="200">
        <v>5</v>
      </c>
      <c r="O37" s="200"/>
      <c r="P37" s="14"/>
      <c r="Q37" s="200">
        <v>6</v>
      </c>
      <c r="R37" s="201"/>
      <c r="S37" s="17"/>
    </row>
    <row r="38" spans="1:19" ht="15.75" thickBot="1" x14ac:dyDescent="0.3">
      <c r="A38" s="16"/>
      <c r="B38" s="215"/>
      <c r="C38" s="215"/>
      <c r="D38" s="215"/>
      <c r="E38" s="215"/>
      <c r="F38" s="215"/>
      <c r="G38" s="215"/>
      <c r="H38" s="215"/>
      <c r="I38" s="216"/>
      <c r="J38" s="216"/>
      <c r="K38" s="200">
        <v>1</v>
      </c>
      <c r="L38" s="200"/>
      <c r="M38" s="12"/>
      <c r="N38" s="200">
        <v>2</v>
      </c>
      <c r="O38" s="200"/>
      <c r="P38" s="14"/>
      <c r="Q38" s="200">
        <v>3</v>
      </c>
      <c r="R38" s="201"/>
      <c r="S38" s="17"/>
    </row>
    <row r="39" spans="1:19" ht="15" customHeight="1" thickBot="1" x14ac:dyDescent="0.3">
      <c r="A39" s="16"/>
      <c r="B39" s="215"/>
      <c r="C39" s="215"/>
      <c r="D39" s="215"/>
      <c r="E39" s="215"/>
      <c r="F39" s="215"/>
      <c r="G39" s="215"/>
      <c r="H39" s="215"/>
      <c r="I39" s="216"/>
      <c r="J39" s="216"/>
      <c r="K39" s="200">
        <v>4</v>
      </c>
      <c r="L39" s="200"/>
      <c r="M39" s="12"/>
      <c r="N39" s="200">
        <v>5</v>
      </c>
      <c r="O39" s="200"/>
      <c r="P39" s="14"/>
      <c r="Q39" s="200">
        <v>6</v>
      </c>
      <c r="R39" s="201"/>
      <c r="S39" s="17"/>
    </row>
    <row r="40" spans="1:19" ht="9.75" customHeight="1" thickBot="1" x14ac:dyDescent="0.3">
      <c r="A40" s="16"/>
      <c r="B40" s="5"/>
      <c r="C40" s="5"/>
      <c r="D40" s="5"/>
      <c r="E40" s="5"/>
      <c r="F40" s="5"/>
      <c r="G40" s="5"/>
      <c r="H40" s="5"/>
      <c r="I40" s="5"/>
      <c r="J40" s="5"/>
      <c r="K40" s="5"/>
      <c r="L40" s="5"/>
      <c r="M40" s="5"/>
      <c r="N40" s="5"/>
      <c r="O40" s="5"/>
      <c r="P40" s="5"/>
      <c r="Q40" s="5"/>
      <c r="R40" s="5"/>
      <c r="S40" s="17"/>
    </row>
    <row r="41" spans="1:19" ht="15" customHeight="1" thickBot="1" x14ac:dyDescent="0.3">
      <c r="A41" s="16"/>
      <c r="B41" s="5"/>
      <c r="C41" s="202" t="s">
        <v>14</v>
      </c>
      <c r="D41" s="203"/>
      <c r="E41" s="203"/>
      <c r="F41" s="8" t="s">
        <v>15</v>
      </c>
      <c r="G41" s="5"/>
      <c r="H41" s="5"/>
      <c r="I41" s="190" t="s">
        <v>474</v>
      </c>
      <c r="J41" s="191"/>
      <c r="K41" s="191"/>
      <c r="L41" s="192"/>
      <c r="M41" s="5"/>
      <c r="N41" s="5"/>
      <c r="O41" s="190" t="s">
        <v>87</v>
      </c>
      <c r="P41" s="191"/>
      <c r="Q41" s="204"/>
      <c r="R41" s="205"/>
      <c r="S41" s="17"/>
    </row>
    <row r="42" spans="1:19" ht="36" customHeight="1" thickBot="1" x14ac:dyDescent="0.3">
      <c r="A42" s="16"/>
      <c r="B42" s="5"/>
      <c r="C42" s="212" t="s">
        <v>82</v>
      </c>
      <c r="D42" s="213"/>
      <c r="E42" s="214"/>
      <c r="F42" s="10" t="s">
        <v>16</v>
      </c>
      <c r="G42" s="5"/>
      <c r="H42" s="5"/>
      <c r="I42" s="193"/>
      <c r="J42" s="194"/>
      <c r="K42" s="194"/>
      <c r="L42" s="195"/>
      <c r="M42" s="5"/>
      <c r="N42" s="5"/>
      <c r="O42" s="206"/>
      <c r="P42" s="207"/>
      <c r="Q42" s="207"/>
      <c r="R42" s="208"/>
      <c r="S42" s="17"/>
    </row>
    <row r="43" spans="1:19" ht="36" customHeight="1" thickBot="1" x14ac:dyDescent="0.3">
      <c r="A43" s="16"/>
      <c r="B43" s="5"/>
      <c r="C43" s="184" t="s">
        <v>19</v>
      </c>
      <c r="D43" s="185"/>
      <c r="E43" s="186"/>
      <c r="F43" s="10" t="s">
        <v>16</v>
      </c>
      <c r="G43" s="5"/>
      <c r="H43" s="5"/>
      <c r="I43" s="193"/>
      <c r="J43" s="194"/>
      <c r="K43" s="194"/>
      <c r="L43" s="195"/>
      <c r="M43" s="5"/>
      <c r="N43" s="5"/>
      <c r="O43" s="206"/>
      <c r="P43" s="207"/>
      <c r="Q43" s="207"/>
      <c r="R43" s="208"/>
      <c r="S43" s="17"/>
    </row>
    <row r="44" spans="1:19" ht="36" customHeight="1" thickBot="1" x14ac:dyDescent="0.3">
      <c r="A44" s="16"/>
      <c r="B44" s="5"/>
      <c r="C44" s="184" t="s">
        <v>83</v>
      </c>
      <c r="D44" s="185"/>
      <c r="E44" s="186"/>
      <c r="F44" s="10" t="s">
        <v>16</v>
      </c>
      <c r="G44" s="5"/>
      <c r="H44" s="5"/>
      <c r="I44" s="196"/>
      <c r="J44" s="197"/>
      <c r="K44" s="197"/>
      <c r="L44" s="198"/>
      <c r="M44" s="5"/>
      <c r="N44" s="5"/>
      <c r="O44" s="206"/>
      <c r="P44" s="207"/>
      <c r="Q44" s="207"/>
      <c r="R44" s="208"/>
      <c r="S44" s="17"/>
    </row>
    <row r="45" spans="1:19" ht="36" customHeight="1" thickBot="1" x14ac:dyDescent="0.3">
      <c r="A45" s="16"/>
      <c r="B45" s="5"/>
      <c r="C45" s="184" t="s">
        <v>84</v>
      </c>
      <c r="D45" s="185"/>
      <c r="E45" s="186"/>
      <c r="F45" s="10" t="s">
        <v>24</v>
      </c>
      <c r="G45" s="5"/>
      <c r="H45" s="5"/>
      <c r="I45" s="190" t="s">
        <v>85</v>
      </c>
      <c r="J45" s="191"/>
      <c r="K45" s="191"/>
      <c r="L45" s="192"/>
      <c r="M45" s="5"/>
      <c r="N45" s="5"/>
      <c r="O45" s="206"/>
      <c r="P45" s="207"/>
      <c r="Q45" s="207"/>
      <c r="R45" s="208"/>
      <c r="S45" s="17"/>
    </row>
    <row r="46" spans="1:19" ht="36" customHeight="1" thickBot="1" x14ac:dyDescent="0.3">
      <c r="A46" s="16"/>
      <c r="B46" s="5"/>
      <c r="C46" s="184"/>
      <c r="D46" s="185"/>
      <c r="E46" s="186"/>
      <c r="F46" s="10"/>
      <c r="G46" s="5"/>
      <c r="H46" s="5"/>
      <c r="I46" s="193"/>
      <c r="J46" s="194"/>
      <c r="K46" s="194"/>
      <c r="L46" s="195"/>
      <c r="M46" s="5"/>
      <c r="N46" s="5"/>
      <c r="O46" s="206"/>
      <c r="P46" s="207"/>
      <c r="Q46" s="207"/>
      <c r="R46" s="208"/>
      <c r="S46" s="17"/>
    </row>
    <row r="47" spans="1:19" ht="36" customHeight="1" thickBot="1" x14ac:dyDescent="0.3">
      <c r="A47" s="16"/>
      <c r="B47" s="5"/>
      <c r="C47" s="187"/>
      <c r="D47" s="188"/>
      <c r="E47" s="189"/>
      <c r="F47" s="9"/>
      <c r="G47" s="5"/>
      <c r="H47" s="5"/>
      <c r="I47" s="196"/>
      <c r="J47" s="197"/>
      <c r="K47" s="197"/>
      <c r="L47" s="198"/>
      <c r="M47" s="5"/>
      <c r="N47" s="5"/>
      <c r="O47" s="209"/>
      <c r="P47" s="210"/>
      <c r="Q47" s="210"/>
      <c r="R47" s="211"/>
      <c r="S47" s="17"/>
    </row>
    <row r="48" spans="1:19" ht="15.75" thickBot="1" x14ac:dyDescent="0.3">
      <c r="A48" s="16"/>
      <c r="B48" s="5"/>
      <c r="C48" s="5"/>
      <c r="D48" s="5"/>
      <c r="E48" s="5"/>
      <c r="F48" s="5"/>
      <c r="G48" s="5"/>
      <c r="H48" s="5"/>
      <c r="I48" s="5"/>
      <c r="J48" s="5"/>
      <c r="K48" s="5"/>
      <c r="L48" s="5"/>
      <c r="M48" s="5"/>
      <c r="N48" s="5"/>
      <c r="O48" s="5"/>
      <c r="P48" s="5"/>
      <c r="Q48" s="5"/>
      <c r="R48" s="5"/>
      <c r="S48" s="17"/>
    </row>
    <row r="49" spans="1:19" s="4" customFormat="1" ht="13.5" thickBot="1" x14ac:dyDescent="0.25">
      <c r="A49" s="19"/>
      <c r="B49" s="20"/>
      <c r="C49" s="26" t="s">
        <v>27</v>
      </c>
      <c r="D49" s="26" t="s">
        <v>28</v>
      </c>
      <c r="E49" s="26" t="s">
        <v>29</v>
      </c>
      <c r="F49" s="20"/>
      <c r="G49" s="20"/>
      <c r="H49" s="26" t="s">
        <v>40</v>
      </c>
      <c r="I49" s="26" t="s">
        <v>41</v>
      </c>
      <c r="J49" s="26" t="s">
        <v>42</v>
      </c>
      <c r="K49" s="20"/>
      <c r="L49" s="20"/>
      <c r="M49" s="20"/>
      <c r="N49" s="20"/>
      <c r="O49" s="20"/>
      <c r="P49" s="20"/>
      <c r="Q49" s="20"/>
      <c r="R49" s="21"/>
      <c r="S49" s="21"/>
    </row>
    <row r="50" spans="1:19" ht="24" customHeight="1" thickBot="1" x14ac:dyDescent="0.3">
      <c r="A50" s="16"/>
      <c r="B50" s="5"/>
      <c r="C50" s="27" t="s">
        <v>88</v>
      </c>
      <c r="D50" s="28" t="s">
        <v>35</v>
      </c>
      <c r="E50" s="28" t="s">
        <v>32</v>
      </c>
      <c r="F50" s="5"/>
      <c r="G50" s="5"/>
      <c r="H50" s="30">
        <v>1</v>
      </c>
      <c r="I50" s="31" t="s">
        <v>43</v>
      </c>
      <c r="J50" s="32"/>
      <c r="K50" s="5"/>
      <c r="L50" s="62" t="s">
        <v>51</v>
      </c>
      <c r="M50" s="199" t="s">
        <v>72</v>
      </c>
      <c r="N50" s="199"/>
      <c r="O50" s="199" t="s">
        <v>53</v>
      </c>
      <c r="P50" s="199"/>
      <c r="Q50" s="38" t="s">
        <v>55</v>
      </c>
      <c r="R50" s="38" t="s">
        <v>56</v>
      </c>
      <c r="S50" s="17"/>
    </row>
    <row r="51" spans="1:19" ht="24" customHeight="1" thickBot="1" x14ac:dyDescent="0.3">
      <c r="A51" s="16"/>
      <c r="B51" s="5"/>
      <c r="C51" s="28" t="s">
        <v>89</v>
      </c>
      <c r="D51" s="28" t="s">
        <v>35</v>
      </c>
      <c r="E51" s="28" t="s">
        <v>34</v>
      </c>
      <c r="F51" s="5"/>
      <c r="G51" s="5"/>
      <c r="H51" s="30">
        <v>2</v>
      </c>
      <c r="I51" s="31" t="s">
        <v>44</v>
      </c>
      <c r="J51" s="32"/>
      <c r="K51" s="5"/>
      <c r="L51" s="61" t="s">
        <v>602</v>
      </c>
      <c r="M51" s="182">
        <f>+'Presupuesto IS'!D15</f>
        <v>10000</v>
      </c>
      <c r="N51" s="182"/>
      <c r="O51" s="183"/>
      <c r="P51" s="183"/>
      <c r="Q51" s="36">
        <v>1</v>
      </c>
      <c r="R51" s="61"/>
      <c r="S51" s="17"/>
    </row>
    <row r="52" spans="1:19" ht="24" customHeight="1" thickBot="1" x14ac:dyDescent="0.3">
      <c r="A52" s="16"/>
      <c r="B52" s="5"/>
      <c r="C52" s="29" t="s">
        <v>90</v>
      </c>
      <c r="D52" s="28" t="s">
        <v>35</v>
      </c>
      <c r="E52" s="29" t="s">
        <v>32</v>
      </c>
      <c r="F52" s="5"/>
      <c r="G52" s="5"/>
      <c r="H52" s="30">
        <v>3</v>
      </c>
      <c r="I52" s="31" t="s">
        <v>45</v>
      </c>
      <c r="J52" s="32"/>
      <c r="K52" s="5"/>
      <c r="L52" s="61"/>
      <c r="M52" s="182"/>
      <c r="N52" s="182"/>
      <c r="O52" s="183"/>
      <c r="P52" s="183"/>
      <c r="Q52" s="36"/>
      <c r="R52" s="61"/>
      <c r="S52" s="17"/>
    </row>
    <row r="53" spans="1:19" ht="24" customHeight="1" thickBot="1" x14ac:dyDescent="0.3">
      <c r="A53" s="16"/>
      <c r="B53" s="5"/>
      <c r="C53" s="28" t="s">
        <v>30</v>
      </c>
      <c r="D53" s="28" t="s">
        <v>33</v>
      </c>
      <c r="E53" s="28" t="s">
        <v>34</v>
      </c>
      <c r="F53" s="5"/>
      <c r="G53" s="5"/>
      <c r="H53" s="30">
        <v>4</v>
      </c>
      <c r="I53" s="31" t="s">
        <v>46</v>
      </c>
      <c r="J53" s="32"/>
      <c r="K53" s="5"/>
      <c r="L53" s="61"/>
      <c r="M53" s="182"/>
      <c r="N53" s="182"/>
      <c r="O53" s="183"/>
      <c r="P53" s="183"/>
      <c r="Q53" s="61"/>
      <c r="R53" s="61"/>
      <c r="S53" s="17"/>
    </row>
    <row r="54" spans="1:19" ht="33.75" customHeight="1" thickBot="1" x14ac:dyDescent="0.3">
      <c r="A54" s="16"/>
      <c r="B54" s="5"/>
      <c r="C54" s="29" t="s">
        <v>31</v>
      </c>
      <c r="D54" s="29" t="s">
        <v>39</v>
      </c>
      <c r="E54" s="29" t="s">
        <v>32</v>
      </c>
      <c r="F54" s="5"/>
      <c r="G54" s="5"/>
      <c r="H54" s="30">
        <v>5</v>
      </c>
      <c r="I54" s="31" t="s">
        <v>47</v>
      </c>
      <c r="J54" s="32" t="s">
        <v>50</v>
      </c>
      <c r="K54" s="5"/>
      <c r="L54" s="61"/>
      <c r="M54" s="182"/>
      <c r="N54" s="182"/>
      <c r="O54" s="183"/>
      <c r="P54" s="183"/>
      <c r="Q54" s="61"/>
      <c r="R54" s="61"/>
      <c r="S54" s="17"/>
    </row>
    <row r="55" spans="1:19" ht="24" customHeight="1" thickBot="1" x14ac:dyDescent="0.3">
      <c r="A55" s="16"/>
      <c r="B55" s="5"/>
      <c r="C55" s="29" t="s">
        <v>91</v>
      </c>
      <c r="D55" s="29" t="s">
        <v>39</v>
      </c>
      <c r="E55" s="29" t="s">
        <v>32</v>
      </c>
      <c r="F55" s="5"/>
      <c r="G55" s="5"/>
      <c r="H55" s="30">
        <v>6</v>
      </c>
      <c r="I55" s="31" t="s">
        <v>48</v>
      </c>
      <c r="J55" s="32" t="s">
        <v>50</v>
      </c>
      <c r="K55" s="5"/>
      <c r="L55" s="61"/>
      <c r="M55" s="182"/>
      <c r="N55" s="182"/>
      <c r="O55" s="183"/>
      <c r="P55" s="183"/>
      <c r="Q55" s="61"/>
      <c r="R55" s="61"/>
      <c r="S55" s="17"/>
    </row>
    <row r="56" spans="1:19" ht="33.75" customHeight="1" thickBot="1" x14ac:dyDescent="0.3">
      <c r="A56" s="16"/>
      <c r="B56" s="5"/>
      <c r="C56" s="29" t="s">
        <v>92</v>
      </c>
      <c r="D56" s="29" t="s">
        <v>93</v>
      </c>
      <c r="E56" s="29" t="s">
        <v>32</v>
      </c>
      <c r="F56" s="5"/>
      <c r="G56" s="5"/>
      <c r="H56" s="30">
        <v>7</v>
      </c>
      <c r="I56" s="31" t="s">
        <v>49</v>
      </c>
      <c r="J56" s="32" t="s">
        <v>50</v>
      </c>
      <c r="K56" s="5"/>
      <c r="L56" s="61"/>
      <c r="M56" s="182"/>
      <c r="N56" s="182"/>
      <c r="O56" s="183"/>
      <c r="P56" s="183"/>
      <c r="Q56" s="61"/>
      <c r="R56" s="61"/>
      <c r="S56" s="17"/>
    </row>
    <row r="57" spans="1:19" ht="9.75" customHeight="1" thickBot="1" x14ac:dyDescent="0.3">
      <c r="A57" s="16"/>
      <c r="B57" s="5"/>
      <c r="C57" s="5"/>
      <c r="D57" s="5"/>
      <c r="E57" s="5"/>
      <c r="F57" s="5"/>
      <c r="G57" s="5"/>
      <c r="H57" s="5"/>
      <c r="I57" s="5"/>
      <c r="J57" s="5"/>
      <c r="K57" s="5"/>
      <c r="L57" s="5"/>
      <c r="M57" s="5"/>
      <c r="N57" s="5"/>
      <c r="O57" s="5"/>
      <c r="P57" s="5"/>
      <c r="Q57" s="5"/>
      <c r="R57" s="5"/>
      <c r="S57" s="17"/>
    </row>
    <row r="58" spans="1:19" ht="15.75" thickBot="1" x14ac:dyDescent="0.3">
      <c r="A58" s="16"/>
      <c r="B58" s="5"/>
      <c r="C58" s="175" t="s">
        <v>57</v>
      </c>
      <c r="D58" s="176"/>
      <c r="E58" s="176"/>
      <c r="F58" s="176"/>
      <c r="G58" s="176"/>
      <c r="H58" s="176"/>
      <c r="I58" s="176"/>
      <c r="J58" s="5"/>
      <c r="K58" s="5"/>
      <c r="L58" s="177" t="s">
        <v>65</v>
      </c>
      <c r="M58" s="177"/>
      <c r="N58" s="178"/>
      <c r="O58" s="5"/>
      <c r="P58" s="5"/>
      <c r="Q58" s="179" t="s">
        <v>69</v>
      </c>
      <c r="R58" s="179"/>
      <c r="S58" s="17"/>
    </row>
    <row r="59" spans="1:19" ht="15.75" customHeight="1" thickBot="1" x14ac:dyDescent="0.3">
      <c r="A59" s="16"/>
      <c r="B59" s="5"/>
      <c r="C59" s="170" t="s">
        <v>58</v>
      </c>
      <c r="D59" s="170"/>
      <c r="E59" s="170"/>
      <c r="F59" s="170"/>
      <c r="G59" s="170"/>
      <c r="H59" s="170"/>
      <c r="I59" s="170"/>
      <c r="J59" s="5"/>
      <c r="K59" s="5"/>
      <c r="L59" s="180" t="s">
        <v>29</v>
      </c>
      <c r="M59" s="180"/>
      <c r="N59" s="39" t="s">
        <v>42</v>
      </c>
      <c r="O59" s="5"/>
      <c r="P59" s="5"/>
      <c r="Q59" s="181"/>
      <c r="R59" s="181"/>
      <c r="S59" s="17"/>
    </row>
    <row r="60" spans="1:19" ht="15.75" thickBot="1" x14ac:dyDescent="0.3">
      <c r="A60" s="16"/>
      <c r="B60" s="5"/>
      <c r="C60" s="170" t="s">
        <v>59</v>
      </c>
      <c r="D60" s="170"/>
      <c r="E60" s="170"/>
      <c r="F60" s="170"/>
      <c r="G60" s="170"/>
      <c r="H60" s="170"/>
      <c r="I60" s="170"/>
      <c r="J60" s="5"/>
      <c r="K60" s="5"/>
      <c r="L60" s="171" t="s">
        <v>66</v>
      </c>
      <c r="M60" s="171"/>
      <c r="N60" s="174"/>
      <c r="O60" s="5"/>
      <c r="P60" s="5"/>
      <c r="Q60" s="181"/>
      <c r="R60" s="181"/>
      <c r="S60" s="17"/>
    </row>
    <row r="61" spans="1:19" ht="15.75" customHeight="1" thickBot="1" x14ac:dyDescent="0.3">
      <c r="A61" s="16"/>
      <c r="B61" s="5"/>
      <c r="C61" s="170" t="s">
        <v>60</v>
      </c>
      <c r="D61" s="170"/>
      <c r="E61" s="170"/>
      <c r="F61" s="170"/>
      <c r="G61" s="170"/>
      <c r="H61" s="170"/>
      <c r="I61" s="170"/>
      <c r="J61" s="5"/>
      <c r="K61" s="5"/>
      <c r="L61" s="171"/>
      <c r="M61" s="171"/>
      <c r="N61" s="174"/>
      <c r="O61" s="5"/>
      <c r="P61" s="5"/>
      <c r="Q61" s="181"/>
      <c r="R61" s="181"/>
      <c r="S61" s="17"/>
    </row>
    <row r="62" spans="1:19" ht="15.75" thickBot="1" x14ac:dyDescent="0.3">
      <c r="A62" s="16"/>
      <c r="B62" s="5"/>
      <c r="C62" s="170" t="s">
        <v>603</v>
      </c>
      <c r="D62" s="170"/>
      <c r="E62" s="170"/>
      <c r="F62" s="170"/>
      <c r="G62" s="170"/>
      <c r="H62" s="170"/>
      <c r="I62" s="170"/>
      <c r="J62" s="5"/>
      <c r="K62" s="5"/>
      <c r="L62" s="171"/>
      <c r="M62" s="171"/>
      <c r="N62" s="174"/>
      <c r="O62" s="5"/>
      <c r="P62" s="5"/>
      <c r="Q62" s="181"/>
      <c r="R62" s="181"/>
      <c r="S62" s="17"/>
    </row>
    <row r="63" spans="1:19" ht="15.75" customHeight="1" thickBot="1" x14ac:dyDescent="0.3">
      <c r="A63" s="16"/>
      <c r="B63" s="5"/>
      <c r="C63" s="170"/>
      <c r="D63" s="170"/>
      <c r="E63" s="170"/>
      <c r="F63" s="170"/>
      <c r="G63" s="170"/>
      <c r="H63" s="170"/>
      <c r="I63" s="170"/>
      <c r="J63" s="5"/>
      <c r="K63" s="5"/>
      <c r="L63" s="171" t="s">
        <v>67</v>
      </c>
      <c r="M63" s="171"/>
      <c r="N63" s="172" t="s">
        <v>70</v>
      </c>
      <c r="O63" s="5"/>
      <c r="P63" s="5"/>
      <c r="Q63" s="181"/>
      <c r="R63" s="181"/>
      <c r="S63" s="17"/>
    </row>
    <row r="64" spans="1:19" ht="15.75" thickBot="1" x14ac:dyDescent="0.3">
      <c r="A64" s="16"/>
      <c r="B64" s="5"/>
      <c r="C64" s="170"/>
      <c r="D64" s="170"/>
      <c r="E64" s="170"/>
      <c r="F64" s="170"/>
      <c r="G64" s="170"/>
      <c r="H64" s="170"/>
      <c r="I64" s="170"/>
      <c r="J64" s="5"/>
      <c r="K64" s="5"/>
      <c r="L64" s="171"/>
      <c r="M64" s="171"/>
      <c r="N64" s="172"/>
      <c r="O64" s="5"/>
      <c r="P64" s="5"/>
      <c r="Q64" s="181"/>
      <c r="R64" s="181"/>
      <c r="S64" s="17"/>
    </row>
    <row r="65" spans="1:19" ht="15.75" thickBot="1" x14ac:dyDescent="0.3">
      <c r="A65" s="16"/>
      <c r="B65" s="5"/>
      <c r="C65" s="170"/>
      <c r="D65" s="170"/>
      <c r="E65" s="170"/>
      <c r="F65" s="170"/>
      <c r="G65" s="170"/>
      <c r="H65" s="170"/>
      <c r="I65" s="170"/>
      <c r="J65" s="5"/>
      <c r="K65" s="5"/>
      <c r="L65" s="171"/>
      <c r="M65" s="171"/>
      <c r="N65" s="172"/>
      <c r="O65" s="5"/>
      <c r="P65" s="5"/>
      <c r="Q65" s="181"/>
      <c r="R65" s="181"/>
      <c r="S65" s="17"/>
    </row>
    <row r="66" spans="1:19" ht="15.75" customHeight="1" thickBot="1" x14ac:dyDescent="0.3">
      <c r="A66" s="16"/>
      <c r="B66" s="5"/>
      <c r="C66" s="170"/>
      <c r="D66" s="170"/>
      <c r="E66" s="170"/>
      <c r="F66" s="170"/>
      <c r="G66" s="170"/>
      <c r="H66" s="170"/>
      <c r="I66" s="170"/>
      <c r="J66" s="5"/>
      <c r="K66" s="5"/>
      <c r="L66" s="173" t="s">
        <v>68</v>
      </c>
      <c r="M66" s="173"/>
      <c r="N66" s="174"/>
      <c r="O66" s="5"/>
      <c r="P66" s="5"/>
      <c r="Q66" s="181"/>
      <c r="R66" s="181"/>
      <c r="S66" s="17"/>
    </row>
    <row r="67" spans="1:19" ht="15.75" thickBot="1" x14ac:dyDescent="0.3">
      <c r="A67" s="16"/>
      <c r="B67" s="5"/>
      <c r="C67" s="170"/>
      <c r="D67" s="170"/>
      <c r="E67" s="170"/>
      <c r="F67" s="170"/>
      <c r="G67" s="170"/>
      <c r="H67" s="170"/>
      <c r="I67" s="170"/>
      <c r="J67" s="5"/>
      <c r="K67" s="5"/>
      <c r="L67" s="173"/>
      <c r="M67" s="173"/>
      <c r="N67" s="174"/>
      <c r="O67" s="5"/>
      <c r="P67" s="5"/>
      <c r="Q67" s="181"/>
      <c r="R67" s="181"/>
      <c r="S67" s="17"/>
    </row>
    <row r="68" spans="1:19" ht="15.75" thickBot="1" x14ac:dyDescent="0.3">
      <c r="A68" s="16"/>
      <c r="B68" s="5"/>
      <c r="C68" s="170"/>
      <c r="D68" s="170"/>
      <c r="E68" s="170"/>
      <c r="F68" s="170"/>
      <c r="G68" s="170"/>
      <c r="H68" s="170"/>
      <c r="I68" s="170"/>
      <c r="J68" s="5"/>
      <c r="K68" s="5"/>
      <c r="L68" s="173"/>
      <c r="M68" s="173"/>
      <c r="N68" s="174"/>
      <c r="O68" s="5"/>
      <c r="P68" s="5"/>
      <c r="Q68" s="181"/>
      <c r="R68" s="181"/>
      <c r="S68" s="17"/>
    </row>
    <row r="69" spans="1:19" ht="15.75" thickBot="1" x14ac:dyDescent="0.3">
      <c r="A69" s="22"/>
      <c r="B69" s="6"/>
      <c r="C69" s="166"/>
      <c r="D69" s="166"/>
      <c r="E69" s="166"/>
      <c r="F69" s="6"/>
      <c r="G69" s="6"/>
      <c r="H69" s="6"/>
      <c r="I69" s="6"/>
      <c r="J69" s="6"/>
      <c r="K69" s="6"/>
      <c r="L69" s="6"/>
      <c r="M69" s="6"/>
      <c r="N69" s="6"/>
      <c r="O69" s="6"/>
      <c r="P69" s="6"/>
      <c r="Q69" s="6"/>
      <c r="R69" s="6"/>
      <c r="S69" s="23"/>
    </row>
  </sheetData>
  <mergeCells count="83">
    <mergeCell ref="C20:L31"/>
    <mergeCell ref="O20:R31"/>
    <mergeCell ref="B1:S1"/>
    <mergeCell ref="G4:R5"/>
    <mergeCell ref="C9:F18"/>
    <mergeCell ref="I9:L18"/>
    <mergeCell ref="O9:R18"/>
    <mergeCell ref="Q34:R34"/>
    <mergeCell ref="K35:L35"/>
    <mergeCell ref="N35:O35"/>
    <mergeCell ref="Q35:R35"/>
    <mergeCell ref="B36:C37"/>
    <mergeCell ref="D36:E37"/>
    <mergeCell ref="F36:H37"/>
    <mergeCell ref="I36:J37"/>
    <mergeCell ref="K36:L36"/>
    <mergeCell ref="N36:O36"/>
    <mergeCell ref="B34:C35"/>
    <mergeCell ref="D34:E35"/>
    <mergeCell ref="F34:H35"/>
    <mergeCell ref="I34:J35"/>
    <mergeCell ref="K34:L34"/>
    <mergeCell ref="N34:O34"/>
    <mergeCell ref="Q36:R36"/>
    <mergeCell ref="K37:L37"/>
    <mergeCell ref="N37:O37"/>
    <mergeCell ref="Q37:R37"/>
    <mergeCell ref="B38:C39"/>
    <mergeCell ref="D38:E39"/>
    <mergeCell ref="F38:H39"/>
    <mergeCell ref="I38:J39"/>
    <mergeCell ref="K38:L38"/>
    <mergeCell ref="N38:O38"/>
    <mergeCell ref="C41:E41"/>
    <mergeCell ref="I41:L44"/>
    <mergeCell ref="O41:R47"/>
    <mergeCell ref="C42:E42"/>
    <mergeCell ref="C43:E43"/>
    <mergeCell ref="C44:E44"/>
    <mergeCell ref="O50:P50"/>
    <mergeCell ref="Q38:R38"/>
    <mergeCell ref="K39:L39"/>
    <mergeCell ref="N39:O39"/>
    <mergeCell ref="Q39:R39"/>
    <mergeCell ref="C45:E45"/>
    <mergeCell ref="I45:L47"/>
    <mergeCell ref="C46:E46"/>
    <mergeCell ref="C47:E47"/>
    <mergeCell ref="M50:N50"/>
    <mergeCell ref="M51:N51"/>
    <mergeCell ref="O51:P51"/>
    <mergeCell ref="M52:N52"/>
    <mergeCell ref="O52:P52"/>
    <mergeCell ref="M53:N53"/>
    <mergeCell ref="O53:P53"/>
    <mergeCell ref="M54:N54"/>
    <mergeCell ref="O54:P54"/>
    <mergeCell ref="M55:N55"/>
    <mergeCell ref="O55:P55"/>
    <mergeCell ref="M56:N56"/>
    <mergeCell ref="O56:P56"/>
    <mergeCell ref="C58:I58"/>
    <mergeCell ref="L58:N58"/>
    <mergeCell ref="Q58:R58"/>
    <mergeCell ref="C59:I59"/>
    <mergeCell ref="L59:M59"/>
    <mergeCell ref="Q59:R68"/>
    <mergeCell ref="C60:I60"/>
    <mergeCell ref="L60:M62"/>
    <mergeCell ref="N60:N62"/>
    <mergeCell ref="C61:I61"/>
    <mergeCell ref="C69:E69"/>
    <mergeCell ref="C62:I62"/>
    <mergeCell ref="C63:I63"/>
    <mergeCell ref="L63:M65"/>
    <mergeCell ref="N63:N65"/>
    <mergeCell ref="C64:I64"/>
    <mergeCell ref="C65:I65"/>
    <mergeCell ref="C66:I66"/>
    <mergeCell ref="L66:M68"/>
    <mergeCell ref="N66:N68"/>
    <mergeCell ref="C67:I67"/>
    <mergeCell ref="C68:I68"/>
  </mergeCells>
  <pageMargins left="0.38" right="0.25" top="0.75" bottom="0.75" header="0.3" footer="0.3"/>
  <pageSetup paperSize="16" scale="65"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AC5F6-FD49-4F33-8E20-81DAAE1347E2}">
  <sheetPr>
    <pageSetUpPr fitToPage="1"/>
  </sheetPr>
  <dimension ref="A1:X69"/>
  <sheetViews>
    <sheetView showGridLines="0" topLeftCell="A52" zoomScaleNormal="100" workbookViewId="0">
      <selection sqref="A1:S31"/>
    </sheetView>
  </sheetViews>
  <sheetFormatPr baseColWidth="10" defaultRowHeight="15" x14ac:dyDescent="0.25"/>
  <cols>
    <col min="1" max="1" width="2.42578125" customWidth="1"/>
    <col min="3" max="3" width="15.5703125" customWidth="1"/>
    <col min="4" max="4" width="14.7109375" customWidth="1"/>
    <col min="5" max="5" width="13.5703125" customWidth="1"/>
    <col min="7" max="7" width="2.28515625" customWidth="1"/>
    <col min="9" max="9" width="14.28515625" customWidth="1"/>
    <col min="10" max="10" width="14.5703125" customWidth="1"/>
    <col min="11" max="11" width="3" customWidth="1"/>
    <col min="12" max="12" width="20.28515625" customWidth="1"/>
    <col min="13" max="13" width="2.28515625" customWidth="1"/>
    <col min="15" max="15" width="11.7109375" customWidth="1"/>
    <col min="16" max="16" width="2.28515625" customWidth="1"/>
    <col min="17" max="17" width="11.7109375" customWidth="1"/>
    <col min="19" max="19" width="1.85546875" customWidth="1"/>
  </cols>
  <sheetData>
    <row r="1" spans="1:19" ht="57" customHeight="1" x14ac:dyDescent="0.25">
      <c r="A1" s="24"/>
      <c r="B1" s="230" t="s">
        <v>71</v>
      </c>
      <c r="C1" s="230"/>
      <c r="D1" s="230"/>
      <c r="E1" s="230"/>
      <c r="F1" s="230"/>
      <c r="G1" s="230"/>
      <c r="H1" s="230"/>
      <c r="I1" s="230"/>
      <c r="J1" s="230"/>
      <c r="K1" s="230"/>
      <c r="L1" s="230"/>
      <c r="M1" s="230"/>
      <c r="N1" s="230"/>
      <c r="O1" s="230"/>
      <c r="P1" s="230"/>
      <c r="Q1" s="230"/>
      <c r="R1" s="230"/>
      <c r="S1" s="231"/>
    </row>
    <row r="2" spans="1:19" x14ac:dyDescent="0.25">
      <c r="A2" s="16"/>
      <c r="B2" s="5"/>
      <c r="C2" s="5"/>
      <c r="D2" s="5"/>
      <c r="E2" s="5"/>
      <c r="F2" s="5"/>
      <c r="G2" s="5"/>
      <c r="H2" s="5"/>
      <c r="I2" s="5"/>
      <c r="J2" s="5"/>
      <c r="K2" s="5"/>
      <c r="L2" s="5"/>
      <c r="M2" s="5"/>
      <c r="N2" s="5"/>
      <c r="O2" s="5"/>
      <c r="P2" s="5"/>
      <c r="Q2" s="5"/>
      <c r="R2" s="5"/>
      <c r="S2" s="17"/>
    </row>
    <row r="3" spans="1:19" x14ac:dyDescent="0.25">
      <c r="A3" s="16"/>
      <c r="B3" s="74" t="s">
        <v>546</v>
      </c>
      <c r="C3" s="5"/>
      <c r="D3" s="5"/>
      <c r="E3" s="5"/>
      <c r="F3" s="5"/>
      <c r="G3" s="5"/>
      <c r="H3" s="5"/>
      <c r="I3" s="5"/>
      <c r="J3" s="5"/>
      <c r="K3" s="5"/>
      <c r="L3" s="5"/>
      <c r="M3" s="5"/>
      <c r="N3" s="5"/>
      <c r="O3" s="5"/>
      <c r="P3" s="5"/>
      <c r="Q3" s="5"/>
      <c r="R3" s="5"/>
      <c r="S3" s="17"/>
    </row>
    <row r="4" spans="1:19" ht="15" customHeight="1" x14ac:dyDescent="0.25">
      <c r="A4" s="16"/>
      <c r="B4" s="74" t="s">
        <v>547</v>
      </c>
      <c r="C4" s="5"/>
      <c r="D4" s="5"/>
      <c r="E4" s="5"/>
      <c r="F4" s="5"/>
      <c r="G4" s="232" t="s">
        <v>604</v>
      </c>
      <c r="H4" s="232"/>
      <c r="I4" s="232"/>
      <c r="J4" s="232"/>
      <c r="K4" s="232"/>
      <c r="L4" s="232"/>
      <c r="M4" s="232"/>
      <c r="N4" s="232"/>
      <c r="O4" s="232"/>
      <c r="P4" s="232"/>
      <c r="Q4" s="232"/>
      <c r="R4" s="233"/>
      <c r="S4" s="17"/>
    </row>
    <row r="5" spans="1:19" ht="15" customHeight="1" x14ac:dyDescent="0.25">
      <c r="A5" s="16"/>
      <c r="B5" s="5"/>
      <c r="C5" s="5"/>
      <c r="D5" s="5"/>
      <c r="E5" s="5"/>
      <c r="F5" s="5"/>
      <c r="G5" s="232"/>
      <c r="H5" s="232"/>
      <c r="I5" s="232"/>
      <c r="J5" s="232"/>
      <c r="K5" s="232"/>
      <c r="L5" s="232"/>
      <c r="M5" s="232"/>
      <c r="N5" s="232"/>
      <c r="O5" s="232"/>
      <c r="P5" s="232"/>
      <c r="Q5" s="232"/>
      <c r="R5" s="233"/>
      <c r="S5" s="17"/>
    </row>
    <row r="6" spans="1:19" x14ac:dyDescent="0.25">
      <c r="A6" s="16"/>
      <c r="B6" s="5"/>
      <c r="C6" s="5"/>
      <c r="D6" s="5"/>
      <c r="E6" s="5"/>
      <c r="F6" s="5"/>
      <c r="G6" s="5"/>
      <c r="H6" s="5"/>
      <c r="I6" s="5"/>
      <c r="J6" s="5"/>
      <c r="K6" s="5"/>
      <c r="L6" s="5"/>
      <c r="M6" s="5"/>
      <c r="N6" s="5"/>
      <c r="O6" s="5"/>
      <c r="P6" s="5"/>
      <c r="Q6" s="5"/>
      <c r="R6" s="5"/>
      <c r="S6" s="17"/>
    </row>
    <row r="7" spans="1:19" x14ac:dyDescent="0.25">
      <c r="A7" s="16"/>
      <c r="B7" s="5"/>
      <c r="C7" s="5"/>
      <c r="D7" s="5"/>
      <c r="E7" s="5"/>
      <c r="F7" s="5"/>
      <c r="G7" s="5"/>
      <c r="H7" s="5"/>
      <c r="I7" s="5"/>
      <c r="J7" s="5"/>
      <c r="K7" s="5"/>
      <c r="L7" s="5"/>
      <c r="M7" s="5"/>
      <c r="N7" s="5"/>
      <c r="O7" s="5"/>
      <c r="P7" s="5"/>
      <c r="Q7" s="5"/>
      <c r="R7" s="5"/>
      <c r="S7" s="17"/>
    </row>
    <row r="8" spans="1:19" ht="15.75" thickBot="1" x14ac:dyDescent="0.3">
      <c r="A8" s="16"/>
      <c r="B8" s="5"/>
      <c r="C8" s="5"/>
      <c r="D8" s="5"/>
      <c r="E8" s="5"/>
      <c r="F8" s="5"/>
      <c r="G8" s="5"/>
      <c r="H8" s="5"/>
      <c r="I8" s="5"/>
      <c r="J8" s="5"/>
      <c r="K8" s="5"/>
      <c r="L8" s="5"/>
      <c r="M8" s="5"/>
      <c r="N8" s="5"/>
      <c r="O8" s="5"/>
      <c r="P8" s="5"/>
      <c r="Q8" s="5"/>
      <c r="R8" s="5"/>
      <c r="S8" s="17"/>
    </row>
    <row r="9" spans="1:19" ht="15" customHeight="1" x14ac:dyDescent="0.25">
      <c r="A9" s="16"/>
      <c r="B9" s="5"/>
      <c r="C9" s="234" t="s">
        <v>595</v>
      </c>
      <c r="D9" s="235"/>
      <c r="E9" s="235"/>
      <c r="F9" s="236"/>
      <c r="G9" s="5"/>
      <c r="H9" s="5"/>
      <c r="I9" s="234" t="s">
        <v>605</v>
      </c>
      <c r="J9" s="235"/>
      <c r="K9" s="235"/>
      <c r="L9" s="236"/>
      <c r="M9" s="5"/>
      <c r="N9" s="5"/>
      <c r="O9" s="234" t="s">
        <v>606</v>
      </c>
      <c r="P9" s="241"/>
      <c r="Q9" s="235"/>
      <c r="R9" s="236"/>
      <c r="S9" s="17"/>
    </row>
    <row r="10" spans="1:19" x14ac:dyDescent="0.25">
      <c r="A10" s="16"/>
      <c r="B10" s="5"/>
      <c r="C10" s="237"/>
      <c r="D10" s="207"/>
      <c r="E10" s="207"/>
      <c r="F10" s="208"/>
      <c r="G10" s="5"/>
      <c r="H10" s="5"/>
      <c r="I10" s="237"/>
      <c r="J10" s="207"/>
      <c r="K10" s="207"/>
      <c r="L10" s="208"/>
      <c r="M10" s="5"/>
      <c r="N10" s="5"/>
      <c r="O10" s="237"/>
      <c r="P10" s="207"/>
      <c r="Q10" s="207"/>
      <c r="R10" s="208"/>
      <c r="S10" s="17"/>
    </row>
    <row r="11" spans="1:19" x14ac:dyDescent="0.25">
      <c r="A11" s="16"/>
      <c r="B11" s="5"/>
      <c r="C11" s="237"/>
      <c r="D11" s="207"/>
      <c r="E11" s="207"/>
      <c r="F11" s="208"/>
      <c r="G11" s="5"/>
      <c r="H11" s="5"/>
      <c r="I11" s="237"/>
      <c r="J11" s="207"/>
      <c r="K11" s="207"/>
      <c r="L11" s="208"/>
      <c r="M11" s="5"/>
      <c r="N11" s="5"/>
      <c r="O11" s="237"/>
      <c r="P11" s="207"/>
      <c r="Q11" s="207"/>
      <c r="R11" s="208"/>
      <c r="S11" s="17"/>
    </row>
    <row r="12" spans="1:19" x14ac:dyDescent="0.25">
      <c r="A12" s="16"/>
      <c r="B12" s="5"/>
      <c r="C12" s="237"/>
      <c r="D12" s="207"/>
      <c r="E12" s="207"/>
      <c r="F12" s="208"/>
      <c r="G12" s="5"/>
      <c r="H12" s="5"/>
      <c r="I12" s="237"/>
      <c r="J12" s="207"/>
      <c r="K12" s="207"/>
      <c r="L12" s="208"/>
      <c r="M12" s="5"/>
      <c r="N12" s="5"/>
      <c r="O12" s="237"/>
      <c r="P12" s="207"/>
      <c r="Q12" s="207"/>
      <c r="R12" s="208"/>
      <c r="S12" s="17"/>
    </row>
    <row r="13" spans="1:19" x14ac:dyDescent="0.25">
      <c r="A13" s="16"/>
      <c r="B13" s="5"/>
      <c r="C13" s="237"/>
      <c r="D13" s="207"/>
      <c r="E13" s="207"/>
      <c r="F13" s="208"/>
      <c r="G13" s="5"/>
      <c r="H13" s="5"/>
      <c r="I13" s="237"/>
      <c r="J13" s="207"/>
      <c r="K13" s="207"/>
      <c r="L13" s="208"/>
      <c r="M13" s="5"/>
      <c r="N13" s="5"/>
      <c r="O13" s="237"/>
      <c r="P13" s="207"/>
      <c r="Q13" s="207"/>
      <c r="R13" s="208"/>
      <c r="S13" s="17"/>
    </row>
    <row r="14" spans="1:19" x14ac:dyDescent="0.25">
      <c r="A14" s="16"/>
      <c r="B14" s="5"/>
      <c r="C14" s="237"/>
      <c r="D14" s="207"/>
      <c r="E14" s="207"/>
      <c r="F14" s="208"/>
      <c r="G14" s="5"/>
      <c r="H14" s="5"/>
      <c r="I14" s="237"/>
      <c r="J14" s="207"/>
      <c r="K14" s="207"/>
      <c r="L14" s="208"/>
      <c r="M14" s="5"/>
      <c r="N14" s="5"/>
      <c r="O14" s="237"/>
      <c r="P14" s="207"/>
      <c r="Q14" s="207"/>
      <c r="R14" s="208"/>
      <c r="S14" s="17"/>
    </row>
    <row r="15" spans="1:19" x14ac:dyDescent="0.25">
      <c r="A15" s="16"/>
      <c r="B15" s="5"/>
      <c r="C15" s="237"/>
      <c r="D15" s="207"/>
      <c r="E15" s="207"/>
      <c r="F15" s="208"/>
      <c r="G15" s="5"/>
      <c r="H15" s="5"/>
      <c r="I15" s="237"/>
      <c r="J15" s="207"/>
      <c r="K15" s="207"/>
      <c r="L15" s="208"/>
      <c r="M15" s="5"/>
      <c r="N15" s="5"/>
      <c r="O15" s="237"/>
      <c r="P15" s="207"/>
      <c r="Q15" s="207"/>
      <c r="R15" s="208"/>
      <c r="S15" s="17"/>
    </row>
    <row r="16" spans="1:19" x14ac:dyDescent="0.25">
      <c r="A16" s="16"/>
      <c r="B16" s="5"/>
      <c r="C16" s="237"/>
      <c r="D16" s="207"/>
      <c r="E16" s="207"/>
      <c r="F16" s="208"/>
      <c r="G16" s="5"/>
      <c r="H16" s="5"/>
      <c r="I16" s="237"/>
      <c r="J16" s="207"/>
      <c r="K16" s="207"/>
      <c r="L16" s="208"/>
      <c r="M16" s="5"/>
      <c r="N16" s="5"/>
      <c r="O16" s="237"/>
      <c r="P16" s="207"/>
      <c r="Q16" s="207"/>
      <c r="R16" s="208"/>
      <c r="S16" s="17"/>
    </row>
    <row r="17" spans="1:24" x14ac:dyDescent="0.25">
      <c r="A17" s="16"/>
      <c r="B17" s="5"/>
      <c r="C17" s="237"/>
      <c r="D17" s="207"/>
      <c r="E17" s="207"/>
      <c r="F17" s="208"/>
      <c r="G17" s="5"/>
      <c r="H17" s="5"/>
      <c r="I17" s="237"/>
      <c r="J17" s="207"/>
      <c r="K17" s="207"/>
      <c r="L17" s="208"/>
      <c r="M17" s="5"/>
      <c r="N17" s="5"/>
      <c r="O17" s="237"/>
      <c r="P17" s="207"/>
      <c r="Q17" s="207"/>
      <c r="R17" s="208"/>
      <c r="S17" s="17"/>
    </row>
    <row r="18" spans="1:24" ht="15.75" thickBot="1" x14ac:dyDescent="0.3">
      <c r="A18" s="16"/>
      <c r="B18" s="5"/>
      <c r="C18" s="238"/>
      <c r="D18" s="239"/>
      <c r="E18" s="239"/>
      <c r="F18" s="240"/>
      <c r="G18" s="5"/>
      <c r="H18" s="5"/>
      <c r="I18" s="238"/>
      <c r="J18" s="239"/>
      <c r="K18" s="239"/>
      <c r="L18" s="240"/>
      <c r="M18" s="5"/>
      <c r="N18" s="5"/>
      <c r="O18" s="238"/>
      <c r="P18" s="239"/>
      <c r="Q18" s="239"/>
      <c r="R18" s="240"/>
      <c r="S18" s="17"/>
    </row>
    <row r="19" spans="1:24" ht="9.75" customHeight="1" thickBot="1" x14ac:dyDescent="0.3">
      <c r="A19" s="16"/>
      <c r="B19" s="5"/>
      <c r="C19" s="5"/>
      <c r="D19" s="5"/>
      <c r="E19" s="5"/>
      <c r="F19" s="5"/>
      <c r="G19" s="5"/>
      <c r="H19" s="5"/>
      <c r="I19" s="5"/>
      <c r="J19" s="5"/>
      <c r="K19" s="5"/>
      <c r="L19" s="5"/>
      <c r="M19" s="5"/>
      <c r="N19" s="5"/>
      <c r="O19" s="5"/>
      <c r="P19" s="5"/>
      <c r="Q19" s="5"/>
      <c r="R19" s="5"/>
      <c r="S19" s="17"/>
    </row>
    <row r="20" spans="1:24" ht="15" customHeight="1" x14ac:dyDescent="0.25">
      <c r="A20" s="16"/>
      <c r="B20" s="5"/>
      <c r="C20" s="219" t="s">
        <v>607</v>
      </c>
      <c r="D20" s="220"/>
      <c r="E20" s="220"/>
      <c r="F20" s="220"/>
      <c r="G20" s="220"/>
      <c r="H20" s="220"/>
      <c r="I20" s="220"/>
      <c r="J20" s="220"/>
      <c r="K20" s="220"/>
      <c r="L20" s="221"/>
      <c r="M20" s="18"/>
      <c r="N20" s="5"/>
      <c r="O20" s="219" t="s">
        <v>608</v>
      </c>
      <c r="P20" s="220"/>
      <c r="Q20" s="220"/>
      <c r="R20" s="227"/>
      <c r="S20" s="25"/>
      <c r="T20" s="1"/>
      <c r="U20" s="1"/>
      <c r="V20" s="1"/>
      <c r="W20" s="1"/>
      <c r="X20" s="1"/>
    </row>
    <row r="21" spans="1:24" x14ac:dyDescent="0.25">
      <c r="A21" s="16"/>
      <c r="B21" s="5"/>
      <c r="C21" s="222"/>
      <c r="D21" s="194"/>
      <c r="E21" s="194"/>
      <c r="F21" s="194"/>
      <c r="G21" s="194"/>
      <c r="H21" s="194"/>
      <c r="I21" s="194"/>
      <c r="J21" s="194"/>
      <c r="K21" s="194"/>
      <c r="L21" s="223"/>
      <c r="M21" s="18"/>
      <c r="N21" s="5"/>
      <c r="O21" s="222"/>
      <c r="P21" s="194"/>
      <c r="Q21" s="194"/>
      <c r="R21" s="228"/>
      <c r="S21" s="25"/>
      <c r="T21" s="1"/>
      <c r="U21" s="1"/>
      <c r="V21" s="1"/>
      <c r="W21" s="1"/>
      <c r="X21" s="1"/>
    </row>
    <row r="22" spans="1:24" x14ac:dyDescent="0.25">
      <c r="A22" s="16"/>
      <c r="B22" s="5"/>
      <c r="C22" s="222"/>
      <c r="D22" s="194"/>
      <c r="E22" s="194"/>
      <c r="F22" s="194"/>
      <c r="G22" s="194"/>
      <c r="H22" s="194"/>
      <c r="I22" s="194"/>
      <c r="J22" s="194"/>
      <c r="K22" s="194"/>
      <c r="L22" s="223"/>
      <c r="M22" s="18"/>
      <c r="N22" s="5"/>
      <c r="O22" s="222"/>
      <c r="P22" s="194"/>
      <c r="Q22" s="194"/>
      <c r="R22" s="228"/>
      <c r="S22" s="25"/>
      <c r="T22" s="1"/>
      <c r="U22" s="1"/>
      <c r="V22" s="1"/>
      <c r="W22" s="1"/>
      <c r="X22" s="1"/>
    </row>
    <row r="23" spans="1:24" x14ac:dyDescent="0.25">
      <c r="A23" s="16"/>
      <c r="B23" s="5"/>
      <c r="C23" s="222"/>
      <c r="D23" s="194"/>
      <c r="E23" s="194"/>
      <c r="F23" s="194"/>
      <c r="G23" s="194"/>
      <c r="H23" s="194"/>
      <c r="I23" s="194"/>
      <c r="J23" s="194"/>
      <c r="K23" s="194"/>
      <c r="L23" s="223"/>
      <c r="M23" s="18"/>
      <c r="N23" s="5"/>
      <c r="O23" s="222"/>
      <c r="P23" s="194"/>
      <c r="Q23" s="194"/>
      <c r="R23" s="228"/>
      <c r="S23" s="25"/>
      <c r="T23" s="1"/>
      <c r="U23" s="1"/>
      <c r="V23" s="1"/>
      <c r="W23" s="1"/>
      <c r="X23" s="1"/>
    </row>
    <row r="24" spans="1:24" x14ac:dyDescent="0.25">
      <c r="A24" s="16"/>
      <c r="B24" s="5"/>
      <c r="C24" s="222"/>
      <c r="D24" s="194"/>
      <c r="E24" s="194"/>
      <c r="F24" s="194"/>
      <c r="G24" s="194"/>
      <c r="H24" s="194"/>
      <c r="I24" s="194"/>
      <c r="J24" s="194"/>
      <c r="K24" s="194"/>
      <c r="L24" s="223"/>
      <c r="M24" s="18"/>
      <c r="N24" s="5"/>
      <c r="O24" s="222"/>
      <c r="P24" s="194"/>
      <c r="Q24" s="194"/>
      <c r="R24" s="228"/>
      <c r="S24" s="25"/>
      <c r="T24" s="1"/>
      <c r="U24" s="1"/>
      <c r="V24" s="1"/>
      <c r="W24" s="1"/>
      <c r="X24" s="1"/>
    </row>
    <row r="25" spans="1:24" x14ac:dyDescent="0.25">
      <c r="A25" s="16"/>
      <c r="B25" s="5"/>
      <c r="C25" s="222"/>
      <c r="D25" s="194"/>
      <c r="E25" s="194"/>
      <c r="F25" s="194"/>
      <c r="G25" s="194"/>
      <c r="H25" s="194"/>
      <c r="I25" s="194"/>
      <c r="J25" s="194"/>
      <c r="K25" s="194"/>
      <c r="L25" s="223"/>
      <c r="M25" s="18"/>
      <c r="N25" s="5"/>
      <c r="O25" s="222"/>
      <c r="P25" s="194"/>
      <c r="Q25" s="194"/>
      <c r="R25" s="228"/>
      <c r="S25" s="25"/>
      <c r="T25" s="1"/>
      <c r="U25" s="1"/>
      <c r="V25" s="1"/>
      <c r="W25" s="1"/>
      <c r="X25" s="1"/>
    </row>
    <row r="26" spans="1:24" x14ac:dyDescent="0.25">
      <c r="A26" s="16"/>
      <c r="B26" s="5"/>
      <c r="C26" s="222"/>
      <c r="D26" s="194"/>
      <c r="E26" s="194"/>
      <c r="F26" s="194"/>
      <c r="G26" s="194"/>
      <c r="H26" s="194"/>
      <c r="I26" s="194"/>
      <c r="J26" s="194"/>
      <c r="K26" s="194"/>
      <c r="L26" s="223"/>
      <c r="M26" s="18"/>
      <c r="N26" s="5"/>
      <c r="O26" s="222"/>
      <c r="P26" s="194"/>
      <c r="Q26" s="194"/>
      <c r="R26" s="228"/>
      <c r="S26" s="25"/>
      <c r="T26" s="1"/>
      <c r="U26" s="1"/>
      <c r="V26" s="1"/>
      <c r="W26" s="1"/>
      <c r="X26" s="1"/>
    </row>
    <row r="27" spans="1:24" x14ac:dyDescent="0.25">
      <c r="A27" s="16"/>
      <c r="B27" s="5"/>
      <c r="C27" s="222"/>
      <c r="D27" s="194"/>
      <c r="E27" s="194"/>
      <c r="F27" s="194"/>
      <c r="G27" s="194"/>
      <c r="H27" s="194"/>
      <c r="I27" s="194"/>
      <c r="J27" s="194"/>
      <c r="K27" s="194"/>
      <c r="L27" s="223"/>
      <c r="M27" s="18"/>
      <c r="N27" s="5"/>
      <c r="O27" s="222"/>
      <c r="P27" s="194"/>
      <c r="Q27" s="194"/>
      <c r="R27" s="228"/>
      <c r="S27" s="25"/>
      <c r="T27" s="1"/>
      <c r="U27" s="1"/>
      <c r="V27" s="1"/>
      <c r="W27" s="1"/>
      <c r="X27" s="1"/>
    </row>
    <row r="28" spans="1:24" x14ac:dyDescent="0.25">
      <c r="A28" s="16"/>
      <c r="B28" s="5"/>
      <c r="C28" s="222"/>
      <c r="D28" s="194"/>
      <c r="E28" s="194"/>
      <c r="F28" s="194"/>
      <c r="G28" s="194"/>
      <c r="H28" s="194"/>
      <c r="I28" s="194"/>
      <c r="J28" s="194"/>
      <c r="K28" s="194"/>
      <c r="L28" s="223"/>
      <c r="M28" s="18"/>
      <c r="N28" s="5"/>
      <c r="O28" s="222"/>
      <c r="P28" s="194"/>
      <c r="Q28" s="194"/>
      <c r="R28" s="228"/>
      <c r="S28" s="25"/>
      <c r="T28" s="1"/>
      <c r="U28" s="1"/>
      <c r="V28" s="1"/>
      <c r="W28" s="1"/>
      <c r="X28" s="1"/>
    </row>
    <row r="29" spans="1:24" x14ac:dyDescent="0.25">
      <c r="A29" s="16"/>
      <c r="B29" s="5"/>
      <c r="C29" s="222"/>
      <c r="D29" s="194"/>
      <c r="E29" s="194"/>
      <c r="F29" s="194"/>
      <c r="G29" s="194"/>
      <c r="H29" s="194"/>
      <c r="I29" s="194"/>
      <c r="J29" s="194"/>
      <c r="K29" s="194"/>
      <c r="L29" s="223"/>
      <c r="M29" s="18"/>
      <c r="N29" s="5"/>
      <c r="O29" s="222"/>
      <c r="P29" s="194"/>
      <c r="Q29" s="194"/>
      <c r="R29" s="228"/>
      <c r="S29" s="25"/>
      <c r="T29" s="1"/>
      <c r="U29" s="1"/>
      <c r="V29" s="1"/>
      <c r="W29" s="1"/>
      <c r="X29" s="1"/>
    </row>
    <row r="30" spans="1:24" x14ac:dyDescent="0.25">
      <c r="A30" s="16"/>
      <c r="B30" s="5"/>
      <c r="C30" s="222"/>
      <c r="D30" s="194"/>
      <c r="E30" s="194"/>
      <c r="F30" s="194"/>
      <c r="G30" s="194"/>
      <c r="H30" s="194"/>
      <c r="I30" s="194"/>
      <c r="J30" s="194"/>
      <c r="K30" s="194"/>
      <c r="L30" s="223"/>
      <c r="M30" s="18"/>
      <c r="N30" s="5"/>
      <c r="O30" s="222"/>
      <c r="P30" s="194"/>
      <c r="Q30" s="194"/>
      <c r="R30" s="228"/>
      <c r="S30" s="25"/>
      <c r="T30" s="1"/>
      <c r="U30" s="1"/>
      <c r="V30" s="1"/>
      <c r="W30" s="1"/>
      <c r="X30" s="1"/>
    </row>
    <row r="31" spans="1:24" ht="11.25" customHeight="1" thickBot="1" x14ac:dyDescent="0.3">
      <c r="A31" s="16"/>
      <c r="B31" s="5"/>
      <c r="C31" s="224"/>
      <c r="D31" s="225"/>
      <c r="E31" s="225"/>
      <c r="F31" s="225"/>
      <c r="G31" s="225"/>
      <c r="H31" s="225"/>
      <c r="I31" s="225"/>
      <c r="J31" s="225"/>
      <c r="K31" s="225"/>
      <c r="L31" s="226"/>
      <c r="M31" s="18"/>
      <c r="N31" s="5"/>
      <c r="O31" s="224"/>
      <c r="P31" s="225"/>
      <c r="Q31" s="225"/>
      <c r="R31" s="229"/>
      <c r="S31" s="25"/>
      <c r="T31" s="1"/>
      <c r="U31" s="1"/>
      <c r="V31" s="1"/>
      <c r="W31" s="1"/>
      <c r="X31" s="1"/>
    </row>
    <row r="32" spans="1:24" x14ac:dyDescent="0.25">
      <c r="A32" s="16"/>
      <c r="B32" s="5"/>
      <c r="C32" s="5"/>
      <c r="D32" s="5"/>
      <c r="E32" s="5"/>
      <c r="F32" s="5"/>
      <c r="G32" s="5"/>
      <c r="H32" s="5"/>
      <c r="I32" s="5"/>
      <c r="J32" s="2"/>
      <c r="K32" s="2"/>
      <c r="L32" s="2"/>
      <c r="M32" s="5"/>
      <c r="N32" s="2"/>
      <c r="O32" s="2"/>
      <c r="P32" s="2"/>
      <c r="Q32" s="2"/>
      <c r="R32" s="2"/>
      <c r="S32" s="17"/>
    </row>
    <row r="33" spans="1:19" ht="15.75" thickBot="1" x14ac:dyDescent="0.3">
      <c r="A33" s="16"/>
      <c r="B33" s="5"/>
      <c r="C33" s="5"/>
      <c r="D33" s="5"/>
      <c r="E33" s="5"/>
      <c r="F33" s="5"/>
      <c r="G33" s="5"/>
      <c r="H33" s="5"/>
      <c r="I33" s="5"/>
      <c r="J33" s="2"/>
      <c r="K33" s="2"/>
      <c r="L33" s="2"/>
      <c r="M33" s="5"/>
      <c r="N33" s="2"/>
      <c r="O33" s="2"/>
      <c r="P33" s="2"/>
      <c r="Q33" s="2"/>
      <c r="R33" s="3"/>
      <c r="S33" s="17"/>
    </row>
    <row r="34" spans="1:19" ht="15" customHeight="1" thickBot="1" x14ac:dyDescent="0.3">
      <c r="A34" s="16"/>
      <c r="B34" s="215"/>
      <c r="C34" s="215"/>
      <c r="D34" s="215"/>
      <c r="E34" s="215"/>
      <c r="F34" s="215"/>
      <c r="G34" s="215"/>
      <c r="H34" s="215"/>
      <c r="I34" s="216"/>
      <c r="J34" s="216"/>
      <c r="K34" s="200">
        <v>1</v>
      </c>
      <c r="L34" s="200"/>
      <c r="M34" s="12"/>
      <c r="N34" s="200">
        <v>2</v>
      </c>
      <c r="O34" s="200"/>
      <c r="P34" s="13"/>
      <c r="Q34" s="200">
        <v>3</v>
      </c>
      <c r="R34" s="201"/>
      <c r="S34" s="17"/>
    </row>
    <row r="35" spans="1:19" ht="15.75" thickBot="1" x14ac:dyDescent="0.3">
      <c r="A35" s="16"/>
      <c r="B35" s="215"/>
      <c r="C35" s="215"/>
      <c r="D35" s="215"/>
      <c r="E35" s="215"/>
      <c r="F35" s="215"/>
      <c r="G35" s="215"/>
      <c r="H35" s="215"/>
      <c r="I35" s="216"/>
      <c r="J35" s="216"/>
      <c r="K35" s="200">
        <v>4</v>
      </c>
      <c r="L35" s="200"/>
      <c r="M35" s="12"/>
      <c r="N35" s="200">
        <v>5</v>
      </c>
      <c r="O35" s="200"/>
      <c r="P35" s="14"/>
      <c r="Q35" s="200">
        <v>6</v>
      </c>
      <c r="R35" s="201"/>
      <c r="S35" s="17"/>
    </row>
    <row r="36" spans="1:19" ht="15.75" thickBot="1" x14ac:dyDescent="0.3">
      <c r="A36" s="16"/>
      <c r="B36" s="215"/>
      <c r="C36" s="215"/>
      <c r="D36" s="215"/>
      <c r="E36" s="215"/>
      <c r="F36" s="215"/>
      <c r="G36" s="215"/>
      <c r="H36" s="215"/>
      <c r="I36" s="216"/>
      <c r="J36" s="216"/>
      <c r="K36" s="200">
        <v>1</v>
      </c>
      <c r="L36" s="200"/>
      <c r="M36" s="12"/>
      <c r="N36" s="200">
        <v>2</v>
      </c>
      <c r="O36" s="200"/>
      <c r="P36" s="14"/>
      <c r="Q36" s="200">
        <v>3</v>
      </c>
      <c r="R36" s="201"/>
      <c r="S36" s="17"/>
    </row>
    <row r="37" spans="1:19" ht="15" customHeight="1" thickBot="1" x14ac:dyDescent="0.3">
      <c r="A37" s="16"/>
      <c r="B37" s="215"/>
      <c r="C37" s="215"/>
      <c r="D37" s="215"/>
      <c r="E37" s="215"/>
      <c r="F37" s="215"/>
      <c r="G37" s="215"/>
      <c r="H37" s="215"/>
      <c r="I37" s="216"/>
      <c r="J37" s="216"/>
      <c r="K37" s="200">
        <v>4</v>
      </c>
      <c r="L37" s="200"/>
      <c r="M37" s="12"/>
      <c r="N37" s="200">
        <v>5</v>
      </c>
      <c r="O37" s="200"/>
      <c r="P37" s="14"/>
      <c r="Q37" s="200">
        <v>6</v>
      </c>
      <c r="R37" s="201"/>
      <c r="S37" s="17"/>
    </row>
    <row r="38" spans="1:19" ht="15.75" thickBot="1" x14ac:dyDescent="0.3">
      <c r="A38" s="16"/>
      <c r="B38" s="215"/>
      <c r="C38" s="215"/>
      <c r="D38" s="215"/>
      <c r="E38" s="215"/>
      <c r="F38" s="215"/>
      <c r="G38" s="215"/>
      <c r="H38" s="215"/>
      <c r="I38" s="216"/>
      <c r="J38" s="216"/>
      <c r="K38" s="200">
        <v>1</v>
      </c>
      <c r="L38" s="200"/>
      <c r="M38" s="12"/>
      <c r="N38" s="200">
        <v>2</v>
      </c>
      <c r="O38" s="200"/>
      <c r="P38" s="14"/>
      <c r="Q38" s="200">
        <v>3</v>
      </c>
      <c r="R38" s="201"/>
      <c r="S38" s="17"/>
    </row>
    <row r="39" spans="1:19" ht="15" customHeight="1" thickBot="1" x14ac:dyDescent="0.3">
      <c r="A39" s="16"/>
      <c r="B39" s="215"/>
      <c r="C39" s="215"/>
      <c r="D39" s="215"/>
      <c r="E39" s="215"/>
      <c r="F39" s="215"/>
      <c r="G39" s="215"/>
      <c r="H39" s="215"/>
      <c r="I39" s="216"/>
      <c r="J39" s="216"/>
      <c r="K39" s="200">
        <v>4</v>
      </c>
      <c r="L39" s="200"/>
      <c r="M39" s="12"/>
      <c r="N39" s="200">
        <v>5</v>
      </c>
      <c r="O39" s="200"/>
      <c r="P39" s="14"/>
      <c r="Q39" s="200">
        <v>6</v>
      </c>
      <c r="R39" s="201"/>
      <c r="S39" s="17"/>
    </row>
    <row r="40" spans="1:19" ht="9.75" customHeight="1" thickBot="1" x14ac:dyDescent="0.3">
      <c r="A40" s="16"/>
      <c r="B40" s="5"/>
      <c r="C40" s="5"/>
      <c r="D40" s="5"/>
      <c r="E40" s="5"/>
      <c r="F40" s="5"/>
      <c r="G40" s="5"/>
      <c r="H40" s="5"/>
      <c r="I40" s="5"/>
      <c r="J40" s="5"/>
      <c r="K40" s="5"/>
      <c r="L40" s="5"/>
      <c r="M40" s="5"/>
      <c r="N40" s="5"/>
      <c r="O40" s="5"/>
      <c r="P40" s="5"/>
      <c r="Q40" s="5"/>
      <c r="R40" s="5"/>
      <c r="S40" s="17"/>
    </row>
    <row r="41" spans="1:19" ht="15" customHeight="1" thickBot="1" x14ac:dyDescent="0.3">
      <c r="A41" s="16"/>
      <c r="B41" s="5"/>
      <c r="C41" s="202" t="s">
        <v>14</v>
      </c>
      <c r="D41" s="203"/>
      <c r="E41" s="203"/>
      <c r="F41" s="8" t="s">
        <v>15</v>
      </c>
      <c r="G41" s="5"/>
      <c r="H41" s="5"/>
      <c r="I41" s="190" t="s">
        <v>609</v>
      </c>
      <c r="J41" s="191"/>
      <c r="K41" s="191"/>
      <c r="L41" s="192"/>
      <c r="M41" s="5"/>
      <c r="N41" s="5"/>
      <c r="O41" s="190" t="s">
        <v>611</v>
      </c>
      <c r="P41" s="191"/>
      <c r="Q41" s="204"/>
      <c r="R41" s="205"/>
      <c r="S41" s="17"/>
    </row>
    <row r="42" spans="1:19" ht="36" customHeight="1" thickBot="1" x14ac:dyDescent="0.3">
      <c r="A42" s="16"/>
      <c r="B42" s="5"/>
      <c r="C42" s="212" t="s">
        <v>82</v>
      </c>
      <c r="D42" s="213"/>
      <c r="E42" s="214"/>
      <c r="F42" s="10" t="s">
        <v>16</v>
      </c>
      <c r="G42" s="5"/>
      <c r="H42" s="5"/>
      <c r="I42" s="193"/>
      <c r="J42" s="194"/>
      <c r="K42" s="194"/>
      <c r="L42" s="195"/>
      <c r="M42" s="5"/>
      <c r="N42" s="5"/>
      <c r="O42" s="206"/>
      <c r="P42" s="207"/>
      <c r="Q42" s="207"/>
      <c r="R42" s="208"/>
      <c r="S42" s="17"/>
    </row>
    <row r="43" spans="1:19" ht="36" customHeight="1" thickBot="1" x14ac:dyDescent="0.3">
      <c r="A43" s="16"/>
      <c r="B43" s="5"/>
      <c r="C43" s="184" t="s">
        <v>19</v>
      </c>
      <c r="D43" s="185"/>
      <c r="E43" s="186"/>
      <c r="F43" s="10" t="s">
        <v>16</v>
      </c>
      <c r="G43" s="5"/>
      <c r="H43" s="5"/>
      <c r="I43" s="193"/>
      <c r="J43" s="194"/>
      <c r="K43" s="194"/>
      <c r="L43" s="195"/>
      <c r="M43" s="5"/>
      <c r="N43" s="5"/>
      <c r="O43" s="206"/>
      <c r="P43" s="207"/>
      <c r="Q43" s="207"/>
      <c r="R43" s="208"/>
      <c r="S43" s="17"/>
    </row>
    <row r="44" spans="1:19" ht="36" customHeight="1" thickBot="1" x14ac:dyDescent="0.3">
      <c r="A44" s="16"/>
      <c r="B44" s="5"/>
      <c r="C44" s="184" t="s">
        <v>83</v>
      </c>
      <c r="D44" s="185"/>
      <c r="E44" s="186"/>
      <c r="F44" s="10" t="s">
        <v>16</v>
      </c>
      <c r="G44" s="5"/>
      <c r="H44" s="5"/>
      <c r="I44" s="196"/>
      <c r="J44" s="197"/>
      <c r="K44" s="197"/>
      <c r="L44" s="198"/>
      <c r="M44" s="5"/>
      <c r="N44" s="5"/>
      <c r="O44" s="206"/>
      <c r="P44" s="207"/>
      <c r="Q44" s="207"/>
      <c r="R44" s="208"/>
      <c r="S44" s="17"/>
    </row>
    <row r="45" spans="1:19" ht="36" customHeight="1" thickBot="1" x14ac:dyDescent="0.3">
      <c r="A45" s="16"/>
      <c r="B45" s="5"/>
      <c r="C45" s="184" t="s">
        <v>84</v>
      </c>
      <c r="D45" s="185"/>
      <c r="E45" s="186"/>
      <c r="F45" s="10" t="s">
        <v>24</v>
      </c>
      <c r="G45" s="5"/>
      <c r="H45" s="5"/>
      <c r="I45" s="190" t="s">
        <v>610</v>
      </c>
      <c r="J45" s="191"/>
      <c r="K45" s="191"/>
      <c r="L45" s="192"/>
      <c r="M45" s="5"/>
      <c r="N45" s="5"/>
      <c r="O45" s="206"/>
      <c r="P45" s="207"/>
      <c r="Q45" s="207"/>
      <c r="R45" s="208"/>
      <c r="S45" s="17"/>
    </row>
    <row r="46" spans="1:19" ht="36" customHeight="1" thickBot="1" x14ac:dyDescent="0.3">
      <c r="A46" s="16"/>
      <c r="B46" s="5"/>
      <c r="C46" s="184"/>
      <c r="D46" s="185"/>
      <c r="E46" s="186"/>
      <c r="F46" s="10"/>
      <c r="G46" s="5"/>
      <c r="H46" s="5"/>
      <c r="I46" s="193"/>
      <c r="J46" s="194"/>
      <c r="K46" s="194"/>
      <c r="L46" s="195"/>
      <c r="M46" s="5"/>
      <c r="N46" s="5"/>
      <c r="O46" s="206"/>
      <c r="P46" s="207"/>
      <c r="Q46" s="207"/>
      <c r="R46" s="208"/>
      <c r="S46" s="17"/>
    </row>
    <row r="47" spans="1:19" ht="36" customHeight="1" thickBot="1" x14ac:dyDescent="0.3">
      <c r="A47" s="16"/>
      <c r="B47" s="5"/>
      <c r="C47" s="187"/>
      <c r="D47" s="188"/>
      <c r="E47" s="189"/>
      <c r="F47" s="9"/>
      <c r="G47" s="5"/>
      <c r="H47" s="5"/>
      <c r="I47" s="196"/>
      <c r="J47" s="197"/>
      <c r="K47" s="197"/>
      <c r="L47" s="198"/>
      <c r="M47" s="5"/>
      <c r="N47" s="5"/>
      <c r="O47" s="209"/>
      <c r="P47" s="210"/>
      <c r="Q47" s="210"/>
      <c r="R47" s="211"/>
      <c r="S47" s="17"/>
    </row>
    <row r="48" spans="1:19" ht="15.75" thickBot="1" x14ac:dyDescent="0.3">
      <c r="A48" s="16"/>
      <c r="B48" s="5"/>
      <c r="C48" s="5"/>
      <c r="D48" s="5"/>
      <c r="E48" s="5"/>
      <c r="F48" s="5"/>
      <c r="G48" s="5"/>
      <c r="H48" s="5"/>
      <c r="I48" s="5"/>
      <c r="J48" s="5"/>
      <c r="K48" s="5"/>
      <c r="L48" s="5"/>
      <c r="M48" s="5"/>
      <c r="N48" s="5"/>
      <c r="O48" s="5"/>
      <c r="P48" s="5"/>
      <c r="Q48" s="5"/>
      <c r="R48" s="5"/>
      <c r="S48" s="17"/>
    </row>
    <row r="49" spans="1:19" s="4" customFormat="1" ht="13.5" thickBot="1" x14ac:dyDescent="0.25">
      <c r="A49" s="19"/>
      <c r="B49" s="20"/>
      <c r="C49" s="26" t="s">
        <v>27</v>
      </c>
      <c r="D49" s="26" t="s">
        <v>28</v>
      </c>
      <c r="E49" s="26" t="s">
        <v>29</v>
      </c>
      <c r="F49" s="20"/>
      <c r="G49" s="20"/>
      <c r="H49" s="26" t="s">
        <v>40</v>
      </c>
      <c r="I49" s="26" t="s">
        <v>41</v>
      </c>
      <c r="J49" s="26" t="s">
        <v>42</v>
      </c>
      <c r="K49" s="20"/>
      <c r="L49" s="20"/>
      <c r="M49" s="20"/>
      <c r="N49" s="20"/>
      <c r="O49" s="20"/>
      <c r="P49" s="20"/>
      <c r="Q49" s="20"/>
      <c r="R49" s="21"/>
      <c r="S49" s="21"/>
    </row>
    <row r="50" spans="1:19" ht="24" customHeight="1" thickBot="1" x14ac:dyDescent="0.3">
      <c r="A50" s="16"/>
      <c r="B50" s="5"/>
      <c r="C50" s="27" t="s">
        <v>90</v>
      </c>
      <c r="D50" s="28" t="s">
        <v>35</v>
      </c>
      <c r="E50" s="28" t="s">
        <v>32</v>
      </c>
      <c r="F50" s="5"/>
      <c r="G50" s="5"/>
      <c r="H50" s="30">
        <v>1</v>
      </c>
      <c r="I50" s="31" t="s">
        <v>43</v>
      </c>
      <c r="J50" s="32"/>
      <c r="K50" s="5"/>
      <c r="L50" s="62" t="s">
        <v>51</v>
      </c>
      <c r="M50" s="199" t="s">
        <v>72</v>
      </c>
      <c r="N50" s="199"/>
      <c r="O50" s="199" t="s">
        <v>53</v>
      </c>
      <c r="P50" s="199"/>
      <c r="Q50" s="38" t="s">
        <v>55</v>
      </c>
      <c r="R50" s="38" t="s">
        <v>56</v>
      </c>
      <c r="S50" s="17"/>
    </row>
    <row r="51" spans="1:19" ht="24" customHeight="1" thickBot="1" x14ac:dyDescent="0.3">
      <c r="A51" s="16"/>
      <c r="B51" s="5"/>
      <c r="C51" s="28" t="s">
        <v>612</v>
      </c>
      <c r="D51" s="28" t="s">
        <v>613</v>
      </c>
      <c r="E51" s="28" t="s">
        <v>32</v>
      </c>
      <c r="F51" s="5"/>
      <c r="G51" s="5"/>
      <c r="H51" s="30">
        <v>2</v>
      </c>
      <c r="I51" s="31" t="s">
        <v>44</v>
      </c>
      <c r="J51" s="32"/>
      <c r="K51" s="5"/>
      <c r="L51" s="61"/>
      <c r="M51" s="182"/>
      <c r="N51" s="182"/>
      <c r="O51" s="183"/>
      <c r="P51" s="183"/>
      <c r="Q51" s="36"/>
      <c r="R51" s="61"/>
      <c r="S51" s="17"/>
    </row>
    <row r="52" spans="1:19" ht="24" customHeight="1" thickBot="1" x14ac:dyDescent="0.3">
      <c r="A52" s="16"/>
      <c r="B52" s="5"/>
      <c r="C52" s="28" t="s">
        <v>30</v>
      </c>
      <c r="D52" s="28" t="s">
        <v>33</v>
      </c>
      <c r="E52" s="28" t="s">
        <v>34</v>
      </c>
      <c r="F52" s="5"/>
      <c r="G52" s="5"/>
      <c r="H52" s="30">
        <v>3</v>
      </c>
      <c r="I52" s="31" t="s">
        <v>45</v>
      </c>
      <c r="J52" s="32"/>
      <c r="K52" s="5"/>
      <c r="L52" s="61"/>
      <c r="M52" s="182"/>
      <c r="N52" s="182"/>
      <c r="O52" s="183"/>
      <c r="P52" s="183"/>
      <c r="Q52" s="36"/>
      <c r="R52" s="61"/>
      <c r="S52" s="17"/>
    </row>
    <row r="53" spans="1:19" ht="24" customHeight="1" thickBot="1" x14ac:dyDescent="0.3">
      <c r="A53" s="16"/>
      <c r="B53" s="5"/>
      <c r="C53" s="29" t="s">
        <v>91</v>
      </c>
      <c r="D53" s="29" t="s">
        <v>39</v>
      </c>
      <c r="E53" s="29" t="s">
        <v>32</v>
      </c>
      <c r="F53" s="5"/>
      <c r="G53" s="5"/>
      <c r="H53" s="30">
        <v>4</v>
      </c>
      <c r="I53" s="31" t="s">
        <v>46</v>
      </c>
      <c r="J53" s="32"/>
      <c r="K53" s="5"/>
      <c r="L53" s="61"/>
      <c r="M53" s="182"/>
      <c r="N53" s="182"/>
      <c r="O53" s="183"/>
      <c r="P53" s="183"/>
      <c r="Q53" s="61"/>
      <c r="R53" s="61"/>
      <c r="S53" s="17"/>
    </row>
    <row r="54" spans="1:19" ht="33.75" customHeight="1" thickBot="1" x14ac:dyDescent="0.3">
      <c r="A54" s="16"/>
      <c r="B54" s="5"/>
      <c r="C54" s="29" t="s">
        <v>31</v>
      </c>
      <c r="D54" s="29" t="s">
        <v>39</v>
      </c>
      <c r="E54" s="29" t="s">
        <v>32</v>
      </c>
      <c r="F54" s="5"/>
      <c r="G54" s="5"/>
      <c r="H54" s="30">
        <v>5</v>
      </c>
      <c r="I54" s="31" t="s">
        <v>47</v>
      </c>
      <c r="J54" s="32" t="s">
        <v>50</v>
      </c>
      <c r="K54" s="5"/>
      <c r="L54" s="61"/>
      <c r="M54" s="182"/>
      <c r="N54" s="182"/>
      <c r="O54" s="183"/>
      <c r="P54" s="183"/>
      <c r="Q54" s="61"/>
      <c r="R54" s="61"/>
      <c r="S54" s="17"/>
    </row>
    <row r="55" spans="1:19" ht="24" customHeight="1" thickBot="1" x14ac:dyDescent="0.3">
      <c r="A55" s="16"/>
      <c r="B55" s="5"/>
      <c r="C55" s="29"/>
      <c r="D55" s="29"/>
      <c r="E55" s="29"/>
      <c r="F55" s="5"/>
      <c r="G55" s="5"/>
      <c r="H55" s="30">
        <v>6</v>
      </c>
      <c r="I55" s="31" t="s">
        <v>48</v>
      </c>
      <c r="J55" s="32" t="s">
        <v>50</v>
      </c>
      <c r="K55" s="5"/>
      <c r="L55" s="61"/>
      <c r="M55" s="182"/>
      <c r="N55" s="182"/>
      <c r="O55" s="183"/>
      <c r="P55" s="183"/>
      <c r="Q55" s="61"/>
      <c r="R55" s="61"/>
      <c r="S55" s="17"/>
    </row>
    <row r="56" spans="1:19" ht="33.75" customHeight="1" thickBot="1" x14ac:dyDescent="0.3">
      <c r="A56" s="16"/>
      <c r="B56" s="5"/>
      <c r="C56" s="29"/>
      <c r="D56" s="29"/>
      <c r="E56" s="29"/>
      <c r="F56" s="5"/>
      <c r="G56" s="5"/>
      <c r="H56" s="30">
        <v>7</v>
      </c>
      <c r="I56" s="31" t="s">
        <v>49</v>
      </c>
      <c r="J56" s="32" t="s">
        <v>50</v>
      </c>
      <c r="K56" s="5"/>
      <c r="L56" s="61"/>
      <c r="M56" s="182"/>
      <c r="N56" s="182"/>
      <c r="O56" s="183"/>
      <c r="P56" s="183"/>
      <c r="Q56" s="61"/>
      <c r="R56" s="61"/>
      <c r="S56" s="17"/>
    </row>
    <row r="57" spans="1:19" ht="9.75" customHeight="1" thickBot="1" x14ac:dyDescent="0.3">
      <c r="A57" s="16"/>
      <c r="B57" s="5"/>
      <c r="C57" s="5"/>
      <c r="D57" s="5"/>
      <c r="E57" s="5"/>
      <c r="F57" s="5"/>
      <c r="G57" s="5"/>
      <c r="H57" s="5"/>
      <c r="I57" s="5"/>
      <c r="J57" s="5"/>
      <c r="K57" s="5"/>
      <c r="L57" s="5"/>
      <c r="M57" s="5"/>
      <c r="N57" s="5"/>
      <c r="O57" s="5"/>
      <c r="P57" s="5"/>
      <c r="Q57" s="5"/>
      <c r="R57" s="5"/>
      <c r="S57" s="17"/>
    </row>
    <row r="58" spans="1:19" ht="15.75" thickBot="1" x14ac:dyDescent="0.3">
      <c r="A58" s="16"/>
      <c r="B58" s="5"/>
      <c r="C58" s="175" t="s">
        <v>57</v>
      </c>
      <c r="D58" s="176"/>
      <c r="E58" s="176"/>
      <c r="F58" s="176"/>
      <c r="G58" s="176"/>
      <c r="H58" s="176"/>
      <c r="I58" s="176"/>
      <c r="J58" s="5"/>
      <c r="K58" s="5"/>
      <c r="L58" s="177" t="s">
        <v>65</v>
      </c>
      <c r="M58" s="177"/>
      <c r="N58" s="178"/>
      <c r="O58" s="5"/>
      <c r="P58" s="5"/>
      <c r="Q58" s="179" t="s">
        <v>69</v>
      </c>
      <c r="R58" s="179"/>
      <c r="S58" s="17"/>
    </row>
    <row r="59" spans="1:19" ht="15.75" customHeight="1" thickBot="1" x14ac:dyDescent="0.3">
      <c r="A59" s="16"/>
      <c r="B59" s="5"/>
      <c r="C59" s="170" t="s">
        <v>614</v>
      </c>
      <c r="D59" s="170"/>
      <c r="E59" s="170"/>
      <c r="F59" s="170"/>
      <c r="G59" s="170"/>
      <c r="H59" s="170"/>
      <c r="I59" s="170"/>
      <c r="J59" s="5"/>
      <c r="K59" s="5"/>
      <c r="L59" s="180" t="s">
        <v>29</v>
      </c>
      <c r="M59" s="180"/>
      <c r="N59" s="39" t="s">
        <v>42</v>
      </c>
      <c r="O59" s="5"/>
      <c r="P59" s="5"/>
      <c r="Q59" s="181"/>
      <c r="R59" s="181"/>
      <c r="S59" s="17"/>
    </row>
    <row r="60" spans="1:19" ht="15.75" thickBot="1" x14ac:dyDescent="0.3">
      <c r="A60" s="16"/>
      <c r="B60" s="5"/>
      <c r="C60" s="170" t="s">
        <v>615</v>
      </c>
      <c r="D60" s="170"/>
      <c r="E60" s="170"/>
      <c r="F60" s="170"/>
      <c r="G60" s="170"/>
      <c r="H60" s="170"/>
      <c r="I60" s="170"/>
      <c r="J60" s="5"/>
      <c r="K60" s="5"/>
      <c r="L60" s="171" t="s">
        <v>66</v>
      </c>
      <c r="M60" s="171"/>
      <c r="N60" s="174"/>
      <c r="O60" s="5"/>
      <c r="P60" s="5"/>
      <c r="Q60" s="181"/>
      <c r="R60" s="181"/>
      <c r="S60" s="17"/>
    </row>
    <row r="61" spans="1:19" ht="15.75" customHeight="1" thickBot="1" x14ac:dyDescent="0.3">
      <c r="A61" s="16"/>
      <c r="B61" s="5"/>
      <c r="C61" s="170" t="s">
        <v>616</v>
      </c>
      <c r="D61" s="170"/>
      <c r="E61" s="170"/>
      <c r="F61" s="170"/>
      <c r="G61" s="170"/>
      <c r="H61" s="170"/>
      <c r="I61" s="170"/>
      <c r="J61" s="5"/>
      <c r="K61" s="5"/>
      <c r="L61" s="171"/>
      <c r="M61" s="171"/>
      <c r="N61" s="174"/>
      <c r="O61" s="5"/>
      <c r="P61" s="5"/>
      <c r="Q61" s="181"/>
      <c r="R61" s="181"/>
      <c r="S61" s="17"/>
    </row>
    <row r="62" spans="1:19" ht="15.75" thickBot="1" x14ac:dyDescent="0.3">
      <c r="A62" s="16"/>
      <c r="B62" s="5"/>
      <c r="C62" s="170" t="s">
        <v>603</v>
      </c>
      <c r="D62" s="170"/>
      <c r="E62" s="170"/>
      <c r="F62" s="170"/>
      <c r="G62" s="170"/>
      <c r="H62" s="170"/>
      <c r="I62" s="170"/>
      <c r="J62" s="5"/>
      <c r="K62" s="5"/>
      <c r="L62" s="171"/>
      <c r="M62" s="171"/>
      <c r="N62" s="174"/>
      <c r="O62" s="5"/>
      <c r="P62" s="5"/>
      <c r="Q62" s="181"/>
      <c r="R62" s="181"/>
      <c r="S62" s="17"/>
    </row>
    <row r="63" spans="1:19" ht="15.75" customHeight="1" thickBot="1" x14ac:dyDescent="0.3">
      <c r="A63" s="16"/>
      <c r="B63" s="5"/>
      <c r="C63" s="170"/>
      <c r="D63" s="170"/>
      <c r="E63" s="170"/>
      <c r="F63" s="170"/>
      <c r="G63" s="170"/>
      <c r="H63" s="170"/>
      <c r="I63" s="170"/>
      <c r="J63" s="5"/>
      <c r="K63" s="5"/>
      <c r="L63" s="171" t="s">
        <v>67</v>
      </c>
      <c r="M63" s="171"/>
      <c r="N63" s="172" t="s">
        <v>70</v>
      </c>
      <c r="O63" s="5"/>
      <c r="P63" s="5"/>
      <c r="Q63" s="181"/>
      <c r="R63" s="181"/>
      <c r="S63" s="17"/>
    </row>
    <row r="64" spans="1:19" ht="15.75" thickBot="1" x14ac:dyDescent="0.3">
      <c r="A64" s="16"/>
      <c r="B64" s="5"/>
      <c r="C64" s="170"/>
      <c r="D64" s="170"/>
      <c r="E64" s="170"/>
      <c r="F64" s="170"/>
      <c r="G64" s="170"/>
      <c r="H64" s="170"/>
      <c r="I64" s="170"/>
      <c r="J64" s="5"/>
      <c r="K64" s="5"/>
      <c r="L64" s="171"/>
      <c r="M64" s="171"/>
      <c r="N64" s="172"/>
      <c r="O64" s="5"/>
      <c r="P64" s="5"/>
      <c r="Q64" s="181"/>
      <c r="R64" s="181"/>
      <c r="S64" s="17"/>
    </row>
    <row r="65" spans="1:19" ht="15.75" thickBot="1" x14ac:dyDescent="0.3">
      <c r="A65" s="16"/>
      <c r="B65" s="5"/>
      <c r="C65" s="170"/>
      <c r="D65" s="170"/>
      <c r="E65" s="170"/>
      <c r="F65" s="170"/>
      <c r="G65" s="170"/>
      <c r="H65" s="170"/>
      <c r="I65" s="170"/>
      <c r="J65" s="5"/>
      <c r="K65" s="5"/>
      <c r="L65" s="171"/>
      <c r="M65" s="171"/>
      <c r="N65" s="172"/>
      <c r="O65" s="5"/>
      <c r="P65" s="5"/>
      <c r="Q65" s="181"/>
      <c r="R65" s="181"/>
      <c r="S65" s="17"/>
    </row>
    <row r="66" spans="1:19" ht="15.75" customHeight="1" thickBot="1" x14ac:dyDescent="0.3">
      <c r="A66" s="16"/>
      <c r="B66" s="5"/>
      <c r="C66" s="170"/>
      <c r="D66" s="170"/>
      <c r="E66" s="170"/>
      <c r="F66" s="170"/>
      <c r="G66" s="170"/>
      <c r="H66" s="170"/>
      <c r="I66" s="170"/>
      <c r="J66" s="5"/>
      <c r="K66" s="5"/>
      <c r="L66" s="173" t="s">
        <v>68</v>
      </c>
      <c r="M66" s="173"/>
      <c r="N66" s="174"/>
      <c r="O66" s="5"/>
      <c r="P66" s="5"/>
      <c r="Q66" s="181"/>
      <c r="R66" s="181"/>
      <c r="S66" s="17"/>
    </row>
    <row r="67" spans="1:19" ht="15.75" thickBot="1" x14ac:dyDescent="0.3">
      <c r="A67" s="16"/>
      <c r="B67" s="5"/>
      <c r="C67" s="170"/>
      <c r="D67" s="170"/>
      <c r="E67" s="170"/>
      <c r="F67" s="170"/>
      <c r="G67" s="170"/>
      <c r="H67" s="170"/>
      <c r="I67" s="170"/>
      <c r="J67" s="5"/>
      <c r="K67" s="5"/>
      <c r="L67" s="173"/>
      <c r="M67" s="173"/>
      <c r="N67" s="174"/>
      <c r="O67" s="5"/>
      <c r="P67" s="5"/>
      <c r="Q67" s="181"/>
      <c r="R67" s="181"/>
      <c r="S67" s="17"/>
    </row>
    <row r="68" spans="1:19" ht="15.75" thickBot="1" x14ac:dyDescent="0.3">
      <c r="A68" s="16"/>
      <c r="B68" s="5"/>
      <c r="C68" s="170"/>
      <c r="D68" s="170"/>
      <c r="E68" s="170"/>
      <c r="F68" s="170"/>
      <c r="G68" s="170"/>
      <c r="H68" s="170"/>
      <c r="I68" s="170"/>
      <c r="J68" s="5"/>
      <c r="K68" s="5"/>
      <c r="L68" s="173"/>
      <c r="M68" s="173"/>
      <c r="N68" s="174"/>
      <c r="O68" s="5"/>
      <c r="P68" s="5"/>
      <c r="Q68" s="181"/>
      <c r="R68" s="181"/>
      <c r="S68" s="17"/>
    </row>
    <row r="69" spans="1:19" ht="15.75" thickBot="1" x14ac:dyDescent="0.3">
      <c r="A69" s="22"/>
      <c r="B69" s="6"/>
      <c r="C69" s="166"/>
      <c r="D69" s="166"/>
      <c r="E69" s="166"/>
      <c r="F69" s="6"/>
      <c r="G69" s="6"/>
      <c r="H69" s="6"/>
      <c r="I69" s="6"/>
      <c r="J69" s="6"/>
      <c r="K69" s="6"/>
      <c r="L69" s="6"/>
      <c r="M69" s="6"/>
      <c r="N69" s="6"/>
      <c r="O69" s="6"/>
      <c r="P69" s="6"/>
      <c r="Q69" s="6"/>
      <c r="R69" s="6"/>
      <c r="S69" s="23"/>
    </row>
  </sheetData>
  <mergeCells count="83">
    <mergeCell ref="C20:L31"/>
    <mergeCell ref="O20:R31"/>
    <mergeCell ref="B1:S1"/>
    <mergeCell ref="G4:R5"/>
    <mergeCell ref="C9:F18"/>
    <mergeCell ref="I9:L18"/>
    <mergeCell ref="O9:R18"/>
    <mergeCell ref="Q34:R34"/>
    <mergeCell ref="K35:L35"/>
    <mergeCell ref="N35:O35"/>
    <mergeCell ref="Q35:R35"/>
    <mergeCell ref="B36:C37"/>
    <mergeCell ref="D36:E37"/>
    <mergeCell ref="F36:H37"/>
    <mergeCell ref="I36:J37"/>
    <mergeCell ref="K36:L36"/>
    <mergeCell ref="N36:O36"/>
    <mergeCell ref="B34:C35"/>
    <mergeCell ref="D34:E35"/>
    <mergeCell ref="F34:H35"/>
    <mergeCell ref="I34:J35"/>
    <mergeCell ref="K34:L34"/>
    <mergeCell ref="N34:O34"/>
    <mergeCell ref="Q36:R36"/>
    <mergeCell ref="K37:L37"/>
    <mergeCell ref="N37:O37"/>
    <mergeCell ref="Q37:R37"/>
    <mergeCell ref="B38:C39"/>
    <mergeCell ref="D38:E39"/>
    <mergeCell ref="F38:H39"/>
    <mergeCell ref="I38:J39"/>
    <mergeCell ref="K38:L38"/>
    <mergeCell ref="N38:O38"/>
    <mergeCell ref="C41:E41"/>
    <mergeCell ref="I41:L44"/>
    <mergeCell ref="O41:R47"/>
    <mergeCell ref="C42:E42"/>
    <mergeCell ref="C43:E43"/>
    <mergeCell ref="C44:E44"/>
    <mergeCell ref="O50:P50"/>
    <mergeCell ref="Q38:R38"/>
    <mergeCell ref="K39:L39"/>
    <mergeCell ref="N39:O39"/>
    <mergeCell ref="Q39:R39"/>
    <mergeCell ref="C45:E45"/>
    <mergeCell ref="I45:L47"/>
    <mergeCell ref="C46:E46"/>
    <mergeCell ref="C47:E47"/>
    <mergeCell ref="M50:N50"/>
    <mergeCell ref="M51:N51"/>
    <mergeCell ref="O51:P51"/>
    <mergeCell ref="M52:N52"/>
    <mergeCell ref="O52:P52"/>
    <mergeCell ref="M53:N53"/>
    <mergeCell ref="O53:P53"/>
    <mergeCell ref="M54:N54"/>
    <mergeCell ref="O54:P54"/>
    <mergeCell ref="M55:N55"/>
    <mergeCell ref="O55:P55"/>
    <mergeCell ref="M56:N56"/>
    <mergeCell ref="O56:P56"/>
    <mergeCell ref="C58:I58"/>
    <mergeCell ref="L58:N58"/>
    <mergeCell ref="Q58:R58"/>
    <mergeCell ref="C59:I59"/>
    <mergeCell ref="L59:M59"/>
    <mergeCell ref="Q59:R68"/>
    <mergeCell ref="C60:I60"/>
    <mergeCell ref="L60:M62"/>
    <mergeCell ref="N60:N62"/>
    <mergeCell ref="C61:I61"/>
    <mergeCell ref="C69:E69"/>
    <mergeCell ref="C62:I62"/>
    <mergeCell ref="C63:I63"/>
    <mergeCell ref="L63:M65"/>
    <mergeCell ref="N63:N65"/>
    <mergeCell ref="C64:I64"/>
    <mergeCell ref="C65:I65"/>
    <mergeCell ref="C66:I66"/>
    <mergeCell ref="L66:M68"/>
    <mergeCell ref="N66:N68"/>
    <mergeCell ref="C67:I67"/>
    <mergeCell ref="C68:I68"/>
  </mergeCells>
  <pageMargins left="0.38" right="0.25" top="0.75" bottom="0.75" header="0.3" footer="0.3"/>
  <pageSetup paperSize="16" scale="65"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C79A9-9A58-4C54-AE9D-00FE22E29C99}">
  <sheetPr>
    <pageSetUpPr fitToPage="1"/>
  </sheetPr>
  <dimension ref="A1:X69"/>
  <sheetViews>
    <sheetView showGridLines="0" zoomScale="90" zoomScaleNormal="90" workbookViewId="0">
      <selection sqref="A1:S31"/>
    </sheetView>
  </sheetViews>
  <sheetFormatPr baseColWidth="10" defaultRowHeight="15" x14ac:dyDescent="0.25"/>
  <cols>
    <col min="1" max="1" width="2.42578125" customWidth="1"/>
    <col min="3" max="3" width="15.5703125" customWidth="1"/>
    <col min="4" max="4" width="14.7109375" customWidth="1"/>
    <col min="5" max="5" width="13.5703125" customWidth="1"/>
    <col min="7" max="7" width="2.28515625" customWidth="1"/>
    <col min="9" max="9" width="14.85546875" customWidth="1"/>
    <col min="10" max="10" width="14.5703125" customWidth="1"/>
    <col min="11" max="11" width="3" customWidth="1"/>
    <col min="12" max="12" width="20.28515625" customWidth="1"/>
    <col min="13" max="13" width="2.28515625" customWidth="1"/>
    <col min="15" max="15" width="11.7109375" customWidth="1"/>
    <col min="16" max="16" width="2.28515625" customWidth="1"/>
    <col min="17" max="17" width="11.7109375" customWidth="1"/>
    <col min="19" max="19" width="1.85546875" customWidth="1"/>
  </cols>
  <sheetData>
    <row r="1" spans="1:19" ht="57" customHeight="1" x14ac:dyDescent="0.25">
      <c r="A1" s="24"/>
      <c r="B1" s="230" t="s">
        <v>71</v>
      </c>
      <c r="C1" s="230"/>
      <c r="D1" s="230"/>
      <c r="E1" s="230"/>
      <c r="F1" s="230"/>
      <c r="G1" s="230"/>
      <c r="H1" s="230"/>
      <c r="I1" s="230"/>
      <c r="J1" s="230"/>
      <c r="K1" s="230"/>
      <c r="L1" s="230"/>
      <c r="M1" s="230"/>
      <c r="N1" s="230"/>
      <c r="O1" s="230"/>
      <c r="P1" s="230"/>
      <c r="Q1" s="230"/>
      <c r="R1" s="230"/>
      <c r="S1" s="231"/>
    </row>
    <row r="2" spans="1:19" x14ac:dyDescent="0.25">
      <c r="A2" s="16"/>
      <c r="B2" s="5"/>
      <c r="C2" s="5"/>
      <c r="D2" s="5"/>
      <c r="E2" s="5"/>
      <c r="F2" s="5"/>
      <c r="G2" s="5"/>
      <c r="H2" s="5"/>
      <c r="I2" s="5"/>
      <c r="J2" s="5"/>
      <c r="K2" s="5"/>
      <c r="L2" s="5"/>
      <c r="M2" s="5"/>
      <c r="N2" s="5"/>
      <c r="O2" s="5"/>
      <c r="P2" s="5"/>
      <c r="Q2" s="5"/>
      <c r="R2" s="5"/>
      <c r="S2" s="17"/>
    </row>
    <row r="3" spans="1:19" x14ac:dyDescent="0.25">
      <c r="A3" s="16"/>
      <c r="B3" s="74" t="s">
        <v>546</v>
      </c>
      <c r="C3" s="5"/>
      <c r="D3" s="5"/>
      <c r="E3" s="5"/>
      <c r="F3" s="5"/>
      <c r="G3" s="5"/>
      <c r="H3" s="5"/>
      <c r="I3" s="5"/>
      <c r="J3" s="5"/>
      <c r="K3" s="5"/>
      <c r="L3" s="5"/>
      <c r="M3" s="5"/>
      <c r="N3" s="5"/>
      <c r="O3" s="5"/>
      <c r="P3" s="5"/>
      <c r="Q3" s="5"/>
      <c r="R3" s="5"/>
      <c r="S3" s="17"/>
    </row>
    <row r="4" spans="1:19" ht="15" customHeight="1" x14ac:dyDescent="0.25">
      <c r="A4" s="16"/>
      <c r="B4" s="74" t="s">
        <v>199</v>
      </c>
      <c r="C4" s="5"/>
      <c r="D4" s="5"/>
      <c r="E4" s="5"/>
      <c r="F4" s="5"/>
      <c r="G4" s="232" t="s">
        <v>73</v>
      </c>
      <c r="H4" s="232"/>
      <c r="I4" s="232"/>
      <c r="J4" s="232"/>
      <c r="K4" s="232"/>
      <c r="L4" s="232"/>
      <c r="M4" s="232"/>
      <c r="N4" s="232"/>
      <c r="O4" s="232"/>
      <c r="P4" s="232"/>
      <c r="Q4" s="232"/>
      <c r="R4" s="233"/>
      <c r="S4" s="17"/>
    </row>
    <row r="5" spans="1:19" ht="15" customHeight="1" x14ac:dyDescent="0.25">
      <c r="A5" s="16"/>
      <c r="B5" s="5"/>
      <c r="C5" s="5"/>
      <c r="D5" s="5"/>
      <c r="E5" s="5"/>
      <c r="F5" s="5"/>
      <c r="G5" s="232"/>
      <c r="H5" s="232"/>
      <c r="I5" s="232"/>
      <c r="J5" s="232"/>
      <c r="K5" s="232"/>
      <c r="L5" s="232"/>
      <c r="M5" s="232"/>
      <c r="N5" s="232"/>
      <c r="O5" s="232"/>
      <c r="P5" s="232"/>
      <c r="Q5" s="232"/>
      <c r="R5" s="233"/>
      <c r="S5" s="17"/>
    </row>
    <row r="6" spans="1:19" x14ac:dyDescent="0.25">
      <c r="A6" s="16"/>
      <c r="B6" s="5"/>
      <c r="C6" s="5"/>
      <c r="D6" s="5"/>
      <c r="E6" s="5"/>
      <c r="F6" s="5"/>
      <c r="G6" s="5"/>
      <c r="H6" s="5"/>
      <c r="I6" s="5"/>
      <c r="J6" s="5"/>
      <c r="K6" s="5"/>
      <c r="L6" s="5"/>
      <c r="M6" s="5"/>
      <c r="N6" s="5"/>
      <c r="O6" s="5"/>
      <c r="P6" s="5"/>
      <c r="Q6" s="5"/>
      <c r="R6" s="5"/>
      <c r="S6" s="17"/>
    </row>
    <row r="7" spans="1:19" x14ac:dyDescent="0.25">
      <c r="A7" s="16"/>
      <c r="B7" s="5"/>
      <c r="C7" s="5"/>
      <c r="D7" s="5"/>
      <c r="E7" s="5"/>
      <c r="F7" s="5"/>
      <c r="G7" s="5"/>
      <c r="H7" s="5"/>
      <c r="I7" s="5"/>
      <c r="J7" s="5"/>
      <c r="K7" s="5"/>
      <c r="L7" s="5"/>
      <c r="M7" s="5"/>
      <c r="N7" s="5"/>
      <c r="O7" s="5"/>
      <c r="P7" s="5"/>
      <c r="Q7" s="5"/>
      <c r="R7" s="5"/>
      <c r="S7" s="17"/>
    </row>
    <row r="8" spans="1:19" ht="15.75" thickBot="1" x14ac:dyDescent="0.3">
      <c r="A8" s="16"/>
      <c r="B8" s="5"/>
      <c r="C8" s="5"/>
      <c r="D8" s="5"/>
      <c r="E8" s="5"/>
      <c r="F8" s="5"/>
      <c r="G8" s="5"/>
      <c r="H8" s="5"/>
      <c r="I8" s="5"/>
      <c r="J8" s="5"/>
      <c r="K8" s="5"/>
      <c r="L8" s="5"/>
      <c r="M8" s="5"/>
      <c r="N8" s="5"/>
      <c r="O8" s="5"/>
      <c r="P8" s="5"/>
      <c r="Q8" s="5"/>
      <c r="R8" s="5"/>
      <c r="S8" s="17"/>
    </row>
    <row r="9" spans="1:19" ht="15" customHeight="1" x14ac:dyDescent="0.25">
      <c r="A9" s="16"/>
      <c r="B9" s="5"/>
      <c r="C9" s="234" t="s">
        <v>148</v>
      </c>
      <c r="D9" s="235"/>
      <c r="E9" s="235"/>
      <c r="F9" s="236"/>
      <c r="G9" s="5"/>
      <c r="H9" s="5"/>
      <c r="I9" s="234" t="s">
        <v>149</v>
      </c>
      <c r="J9" s="235"/>
      <c r="K9" s="235"/>
      <c r="L9" s="236"/>
      <c r="M9" s="5"/>
      <c r="N9" s="5"/>
      <c r="O9" s="234" t="s">
        <v>150</v>
      </c>
      <c r="P9" s="241"/>
      <c r="Q9" s="235"/>
      <c r="R9" s="236"/>
      <c r="S9" s="17"/>
    </row>
    <row r="10" spans="1:19" x14ac:dyDescent="0.25">
      <c r="A10" s="16"/>
      <c r="B10" s="5"/>
      <c r="C10" s="237"/>
      <c r="D10" s="207"/>
      <c r="E10" s="207"/>
      <c r="F10" s="208"/>
      <c r="G10" s="5"/>
      <c r="H10" s="5"/>
      <c r="I10" s="237"/>
      <c r="J10" s="207"/>
      <c r="K10" s="207"/>
      <c r="L10" s="208"/>
      <c r="M10" s="5"/>
      <c r="N10" s="5"/>
      <c r="O10" s="237"/>
      <c r="P10" s="207"/>
      <c r="Q10" s="207"/>
      <c r="R10" s="208"/>
      <c r="S10" s="17"/>
    </row>
    <row r="11" spans="1:19" x14ac:dyDescent="0.25">
      <c r="A11" s="16"/>
      <c r="B11" s="5"/>
      <c r="C11" s="237"/>
      <c r="D11" s="207"/>
      <c r="E11" s="207"/>
      <c r="F11" s="208"/>
      <c r="G11" s="5"/>
      <c r="H11" s="5"/>
      <c r="I11" s="237"/>
      <c r="J11" s="207"/>
      <c r="K11" s="207"/>
      <c r="L11" s="208"/>
      <c r="M11" s="5"/>
      <c r="N11" s="5"/>
      <c r="O11" s="237"/>
      <c r="P11" s="207"/>
      <c r="Q11" s="207"/>
      <c r="R11" s="208"/>
      <c r="S11" s="17"/>
    </row>
    <row r="12" spans="1:19" x14ac:dyDescent="0.25">
      <c r="A12" s="16"/>
      <c r="B12" s="5"/>
      <c r="C12" s="237"/>
      <c r="D12" s="207"/>
      <c r="E12" s="207"/>
      <c r="F12" s="208"/>
      <c r="G12" s="5"/>
      <c r="H12" s="5"/>
      <c r="I12" s="237"/>
      <c r="J12" s="207"/>
      <c r="K12" s="207"/>
      <c r="L12" s="208"/>
      <c r="M12" s="5"/>
      <c r="N12" s="5"/>
      <c r="O12" s="237"/>
      <c r="P12" s="207"/>
      <c r="Q12" s="207"/>
      <c r="R12" s="208"/>
      <c r="S12" s="17"/>
    </row>
    <row r="13" spans="1:19" x14ac:dyDescent="0.25">
      <c r="A13" s="16"/>
      <c r="B13" s="5"/>
      <c r="C13" s="237"/>
      <c r="D13" s="207"/>
      <c r="E13" s="207"/>
      <c r="F13" s="208"/>
      <c r="G13" s="5"/>
      <c r="H13" s="5"/>
      <c r="I13" s="237"/>
      <c r="J13" s="207"/>
      <c r="K13" s="207"/>
      <c r="L13" s="208"/>
      <c r="M13" s="5"/>
      <c r="N13" s="5"/>
      <c r="O13" s="237"/>
      <c r="P13" s="207"/>
      <c r="Q13" s="207"/>
      <c r="R13" s="208"/>
      <c r="S13" s="17"/>
    </row>
    <row r="14" spans="1:19" x14ac:dyDescent="0.25">
      <c r="A14" s="16"/>
      <c r="B14" s="5"/>
      <c r="C14" s="237"/>
      <c r="D14" s="207"/>
      <c r="E14" s="207"/>
      <c r="F14" s="208"/>
      <c r="G14" s="5"/>
      <c r="H14" s="5"/>
      <c r="I14" s="237"/>
      <c r="J14" s="207"/>
      <c r="K14" s="207"/>
      <c r="L14" s="208"/>
      <c r="M14" s="5"/>
      <c r="N14" s="5"/>
      <c r="O14" s="237"/>
      <c r="P14" s="207"/>
      <c r="Q14" s="207"/>
      <c r="R14" s="208"/>
      <c r="S14" s="17"/>
    </row>
    <row r="15" spans="1:19" x14ac:dyDescent="0.25">
      <c r="A15" s="16"/>
      <c r="B15" s="5"/>
      <c r="C15" s="237"/>
      <c r="D15" s="207"/>
      <c r="E15" s="207"/>
      <c r="F15" s="208"/>
      <c r="G15" s="5"/>
      <c r="H15" s="5"/>
      <c r="I15" s="237"/>
      <c r="J15" s="207"/>
      <c r="K15" s="207"/>
      <c r="L15" s="208"/>
      <c r="M15" s="5"/>
      <c r="N15" s="5"/>
      <c r="O15" s="237"/>
      <c r="P15" s="207"/>
      <c r="Q15" s="207"/>
      <c r="R15" s="208"/>
      <c r="S15" s="17"/>
    </row>
    <row r="16" spans="1:19" x14ac:dyDescent="0.25">
      <c r="A16" s="16"/>
      <c r="B16" s="5"/>
      <c r="C16" s="237"/>
      <c r="D16" s="207"/>
      <c r="E16" s="207"/>
      <c r="F16" s="208"/>
      <c r="G16" s="5"/>
      <c r="H16" s="5"/>
      <c r="I16" s="237"/>
      <c r="J16" s="207"/>
      <c r="K16" s="207"/>
      <c r="L16" s="208"/>
      <c r="M16" s="5"/>
      <c r="N16" s="5"/>
      <c r="O16" s="237"/>
      <c r="P16" s="207"/>
      <c r="Q16" s="207"/>
      <c r="R16" s="208"/>
      <c r="S16" s="17"/>
    </row>
    <row r="17" spans="1:24" x14ac:dyDescent="0.25">
      <c r="A17" s="16"/>
      <c r="B17" s="5"/>
      <c r="C17" s="237"/>
      <c r="D17" s="207"/>
      <c r="E17" s="207"/>
      <c r="F17" s="208"/>
      <c r="G17" s="5"/>
      <c r="H17" s="5"/>
      <c r="I17" s="237"/>
      <c r="J17" s="207"/>
      <c r="K17" s="207"/>
      <c r="L17" s="208"/>
      <c r="M17" s="5"/>
      <c r="N17" s="5"/>
      <c r="O17" s="237"/>
      <c r="P17" s="207"/>
      <c r="Q17" s="207"/>
      <c r="R17" s="208"/>
      <c r="S17" s="17"/>
    </row>
    <row r="18" spans="1:24" ht="15.75" thickBot="1" x14ac:dyDescent="0.3">
      <c r="A18" s="16"/>
      <c r="B18" s="5"/>
      <c r="C18" s="238"/>
      <c r="D18" s="239"/>
      <c r="E18" s="239"/>
      <c r="F18" s="240"/>
      <c r="G18" s="5"/>
      <c r="H18" s="5"/>
      <c r="I18" s="238"/>
      <c r="J18" s="239"/>
      <c r="K18" s="239"/>
      <c r="L18" s="240"/>
      <c r="M18" s="5"/>
      <c r="N18" s="5"/>
      <c r="O18" s="238"/>
      <c r="P18" s="239"/>
      <c r="Q18" s="239"/>
      <c r="R18" s="240"/>
      <c r="S18" s="17"/>
    </row>
    <row r="19" spans="1:24" ht="9.75" customHeight="1" thickBot="1" x14ac:dyDescent="0.3">
      <c r="A19" s="16"/>
      <c r="B19" s="5"/>
      <c r="C19" s="5"/>
      <c r="D19" s="5"/>
      <c r="E19" s="5"/>
      <c r="F19" s="5"/>
      <c r="G19" s="5"/>
      <c r="H19" s="5"/>
      <c r="I19" s="5"/>
      <c r="J19" s="5"/>
      <c r="K19" s="5"/>
      <c r="L19" s="5"/>
      <c r="M19" s="5"/>
      <c r="N19" s="5"/>
      <c r="O19" s="5"/>
      <c r="P19" s="5"/>
      <c r="Q19" s="5"/>
      <c r="R19" s="5"/>
      <c r="S19" s="17"/>
    </row>
    <row r="20" spans="1:24" ht="15" customHeight="1" x14ac:dyDescent="0.25">
      <c r="A20" s="16"/>
      <c r="B20" s="5"/>
      <c r="C20" s="219" t="s">
        <v>159</v>
      </c>
      <c r="D20" s="220"/>
      <c r="E20" s="220"/>
      <c r="F20" s="220"/>
      <c r="G20" s="220"/>
      <c r="H20" s="220"/>
      <c r="I20" s="220"/>
      <c r="J20" s="220"/>
      <c r="K20" s="220"/>
      <c r="L20" s="221"/>
      <c r="M20" s="18"/>
      <c r="N20" s="5"/>
      <c r="O20" s="219" t="s">
        <v>151</v>
      </c>
      <c r="P20" s="220"/>
      <c r="Q20" s="220"/>
      <c r="R20" s="227"/>
      <c r="S20" s="25"/>
      <c r="T20" s="1"/>
      <c r="U20" s="1"/>
      <c r="V20" s="1"/>
      <c r="W20" s="1"/>
      <c r="X20" s="1"/>
    </row>
    <row r="21" spans="1:24" x14ac:dyDescent="0.25">
      <c r="A21" s="16"/>
      <c r="B21" s="5"/>
      <c r="C21" s="222"/>
      <c r="D21" s="194"/>
      <c r="E21" s="194"/>
      <c r="F21" s="194"/>
      <c r="G21" s="194"/>
      <c r="H21" s="194"/>
      <c r="I21" s="194"/>
      <c r="J21" s="194"/>
      <c r="K21" s="194"/>
      <c r="L21" s="223"/>
      <c r="M21" s="18"/>
      <c r="N21" s="5"/>
      <c r="O21" s="222"/>
      <c r="P21" s="194"/>
      <c r="Q21" s="194"/>
      <c r="R21" s="228"/>
      <c r="S21" s="25"/>
      <c r="T21" s="1"/>
      <c r="U21" s="1"/>
      <c r="V21" s="1"/>
      <c r="W21" s="1"/>
      <c r="X21" s="1"/>
    </row>
    <row r="22" spans="1:24" x14ac:dyDescent="0.25">
      <c r="A22" s="16"/>
      <c r="B22" s="5"/>
      <c r="C22" s="222"/>
      <c r="D22" s="194"/>
      <c r="E22" s="194"/>
      <c r="F22" s="194"/>
      <c r="G22" s="194"/>
      <c r="H22" s="194"/>
      <c r="I22" s="194"/>
      <c r="J22" s="194"/>
      <c r="K22" s="194"/>
      <c r="L22" s="223"/>
      <c r="M22" s="18"/>
      <c r="N22" s="5"/>
      <c r="O22" s="222"/>
      <c r="P22" s="194"/>
      <c r="Q22" s="194"/>
      <c r="R22" s="228"/>
      <c r="S22" s="25"/>
      <c r="T22" s="1"/>
      <c r="U22" s="1"/>
      <c r="V22" s="1"/>
      <c r="W22" s="1"/>
      <c r="X22" s="1"/>
    </row>
    <row r="23" spans="1:24" x14ac:dyDescent="0.25">
      <c r="A23" s="16"/>
      <c r="B23" s="5"/>
      <c r="C23" s="222"/>
      <c r="D23" s="194"/>
      <c r="E23" s="194"/>
      <c r="F23" s="194"/>
      <c r="G23" s="194"/>
      <c r="H23" s="194"/>
      <c r="I23" s="194"/>
      <c r="J23" s="194"/>
      <c r="K23" s="194"/>
      <c r="L23" s="223"/>
      <c r="M23" s="18"/>
      <c r="N23" s="5"/>
      <c r="O23" s="222"/>
      <c r="P23" s="194"/>
      <c r="Q23" s="194"/>
      <c r="R23" s="228"/>
      <c r="S23" s="25"/>
      <c r="T23" s="1"/>
      <c r="U23" s="1"/>
      <c r="V23" s="1"/>
      <c r="W23" s="1"/>
      <c r="X23" s="1"/>
    </row>
    <row r="24" spans="1:24" x14ac:dyDescent="0.25">
      <c r="A24" s="16"/>
      <c r="B24" s="5"/>
      <c r="C24" s="222"/>
      <c r="D24" s="194"/>
      <c r="E24" s="194"/>
      <c r="F24" s="194"/>
      <c r="G24" s="194"/>
      <c r="H24" s="194"/>
      <c r="I24" s="194"/>
      <c r="J24" s="194"/>
      <c r="K24" s="194"/>
      <c r="L24" s="223"/>
      <c r="M24" s="18"/>
      <c r="N24" s="5"/>
      <c r="O24" s="222"/>
      <c r="P24" s="194"/>
      <c r="Q24" s="194"/>
      <c r="R24" s="228"/>
      <c r="S24" s="25"/>
      <c r="T24" s="1"/>
      <c r="U24" s="1"/>
      <c r="V24" s="1"/>
      <c r="W24" s="1"/>
      <c r="X24" s="1"/>
    </row>
    <row r="25" spans="1:24" x14ac:dyDescent="0.25">
      <c r="A25" s="16"/>
      <c r="B25" s="5"/>
      <c r="C25" s="222"/>
      <c r="D25" s="194"/>
      <c r="E25" s="194"/>
      <c r="F25" s="194"/>
      <c r="G25" s="194"/>
      <c r="H25" s="194"/>
      <c r="I25" s="194"/>
      <c r="J25" s="194"/>
      <c r="K25" s="194"/>
      <c r="L25" s="223"/>
      <c r="M25" s="18"/>
      <c r="N25" s="5"/>
      <c r="O25" s="222"/>
      <c r="P25" s="194"/>
      <c r="Q25" s="194"/>
      <c r="R25" s="228"/>
      <c r="S25" s="25"/>
      <c r="T25" s="1"/>
      <c r="U25" s="1"/>
      <c r="V25" s="1"/>
      <c r="W25" s="1"/>
      <c r="X25" s="1"/>
    </row>
    <row r="26" spans="1:24" x14ac:dyDescent="0.25">
      <c r="A26" s="16"/>
      <c r="B26" s="5"/>
      <c r="C26" s="222"/>
      <c r="D26" s="194"/>
      <c r="E26" s="194"/>
      <c r="F26" s="194"/>
      <c r="G26" s="194"/>
      <c r="H26" s="194"/>
      <c r="I26" s="194"/>
      <c r="J26" s="194"/>
      <c r="K26" s="194"/>
      <c r="L26" s="223"/>
      <c r="M26" s="18"/>
      <c r="N26" s="5"/>
      <c r="O26" s="222"/>
      <c r="P26" s="194"/>
      <c r="Q26" s="194"/>
      <c r="R26" s="228"/>
      <c r="S26" s="25"/>
      <c r="T26" s="1"/>
      <c r="U26" s="1"/>
      <c r="V26" s="1"/>
      <c r="W26" s="1"/>
      <c r="X26" s="1"/>
    </row>
    <row r="27" spans="1:24" x14ac:dyDescent="0.25">
      <c r="A27" s="16"/>
      <c r="B27" s="5"/>
      <c r="C27" s="222"/>
      <c r="D27" s="194"/>
      <c r="E27" s="194"/>
      <c r="F27" s="194"/>
      <c r="G27" s="194"/>
      <c r="H27" s="194"/>
      <c r="I27" s="194"/>
      <c r="J27" s="194"/>
      <c r="K27" s="194"/>
      <c r="L27" s="223"/>
      <c r="M27" s="18"/>
      <c r="N27" s="5"/>
      <c r="O27" s="222"/>
      <c r="P27" s="194"/>
      <c r="Q27" s="194"/>
      <c r="R27" s="228"/>
      <c r="S27" s="25"/>
      <c r="T27" s="1"/>
      <c r="U27" s="1"/>
      <c r="V27" s="1"/>
      <c r="W27" s="1"/>
      <c r="X27" s="1"/>
    </row>
    <row r="28" spans="1:24" x14ac:dyDescent="0.25">
      <c r="A28" s="16"/>
      <c r="B28" s="5"/>
      <c r="C28" s="222"/>
      <c r="D28" s="194"/>
      <c r="E28" s="194"/>
      <c r="F28" s="194"/>
      <c r="G28" s="194"/>
      <c r="H28" s="194"/>
      <c r="I28" s="194"/>
      <c r="J28" s="194"/>
      <c r="K28" s="194"/>
      <c r="L28" s="223"/>
      <c r="M28" s="18"/>
      <c r="N28" s="5"/>
      <c r="O28" s="222"/>
      <c r="P28" s="194"/>
      <c r="Q28" s="194"/>
      <c r="R28" s="228"/>
      <c r="S28" s="25"/>
      <c r="T28" s="1"/>
      <c r="U28" s="1"/>
      <c r="V28" s="1"/>
      <c r="W28" s="1"/>
      <c r="X28" s="1"/>
    </row>
    <row r="29" spans="1:24" x14ac:dyDescent="0.25">
      <c r="A29" s="16"/>
      <c r="B29" s="5"/>
      <c r="C29" s="222"/>
      <c r="D29" s="194"/>
      <c r="E29" s="194"/>
      <c r="F29" s="194"/>
      <c r="G29" s="194"/>
      <c r="H29" s="194"/>
      <c r="I29" s="194"/>
      <c r="J29" s="194"/>
      <c r="K29" s="194"/>
      <c r="L29" s="223"/>
      <c r="M29" s="18"/>
      <c r="N29" s="5"/>
      <c r="O29" s="222"/>
      <c r="P29" s="194"/>
      <c r="Q29" s="194"/>
      <c r="R29" s="228"/>
      <c r="S29" s="25"/>
      <c r="T29" s="1"/>
      <c r="U29" s="1"/>
      <c r="V29" s="1"/>
      <c r="W29" s="1"/>
      <c r="X29" s="1"/>
    </row>
    <row r="30" spans="1:24" x14ac:dyDescent="0.25">
      <c r="A30" s="16"/>
      <c r="B30" s="5"/>
      <c r="C30" s="222"/>
      <c r="D30" s="194"/>
      <c r="E30" s="194"/>
      <c r="F30" s="194"/>
      <c r="G30" s="194"/>
      <c r="H30" s="194"/>
      <c r="I30" s="194"/>
      <c r="J30" s="194"/>
      <c r="K30" s="194"/>
      <c r="L30" s="223"/>
      <c r="M30" s="18"/>
      <c r="N30" s="5"/>
      <c r="O30" s="222"/>
      <c r="P30" s="194"/>
      <c r="Q30" s="194"/>
      <c r="R30" s="228"/>
      <c r="S30" s="25"/>
      <c r="T30" s="1"/>
      <c r="U30" s="1"/>
      <c r="V30" s="1"/>
      <c r="W30" s="1"/>
      <c r="X30" s="1"/>
    </row>
    <row r="31" spans="1:24" ht="11.25" customHeight="1" thickBot="1" x14ac:dyDescent="0.3">
      <c r="A31" s="16"/>
      <c r="B31" s="5"/>
      <c r="C31" s="224"/>
      <c r="D31" s="225"/>
      <c r="E31" s="225"/>
      <c r="F31" s="225"/>
      <c r="G31" s="225"/>
      <c r="H31" s="225"/>
      <c r="I31" s="225"/>
      <c r="J31" s="225"/>
      <c r="K31" s="225"/>
      <c r="L31" s="226"/>
      <c r="M31" s="18"/>
      <c r="N31" s="5"/>
      <c r="O31" s="224"/>
      <c r="P31" s="225"/>
      <c r="Q31" s="225"/>
      <c r="R31" s="229"/>
      <c r="S31" s="25"/>
      <c r="T31" s="1"/>
      <c r="U31" s="1"/>
      <c r="V31" s="1"/>
      <c r="W31" s="1"/>
      <c r="X31" s="1"/>
    </row>
    <row r="32" spans="1:24" x14ac:dyDescent="0.25">
      <c r="A32" s="16"/>
      <c r="B32" s="5"/>
      <c r="C32" s="5"/>
      <c r="D32" s="5"/>
      <c r="E32" s="5"/>
      <c r="F32" s="5"/>
      <c r="G32" s="5"/>
      <c r="H32" s="5"/>
      <c r="I32" s="5"/>
      <c r="J32" s="2"/>
      <c r="K32" s="2"/>
      <c r="L32" s="2"/>
      <c r="M32" s="5"/>
      <c r="N32" s="2"/>
      <c r="O32" s="2"/>
      <c r="P32" s="2"/>
      <c r="Q32" s="2"/>
      <c r="R32" s="2"/>
      <c r="S32" s="17"/>
    </row>
    <row r="33" spans="1:19" ht="15.75" thickBot="1" x14ac:dyDescent="0.3">
      <c r="A33" s="16"/>
      <c r="B33" s="5"/>
      <c r="C33" s="5"/>
      <c r="D33" s="5"/>
      <c r="E33" s="5"/>
      <c r="F33" s="5"/>
      <c r="G33" s="5"/>
      <c r="H33" s="5"/>
      <c r="I33" s="5"/>
      <c r="J33" s="2"/>
      <c r="K33" s="2"/>
      <c r="L33" s="2"/>
      <c r="M33" s="5"/>
      <c r="N33" s="2"/>
      <c r="O33" s="2"/>
      <c r="P33" s="2"/>
      <c r="Q33" s="2"/>
      <c r="R33" s="3"/>
      <c r="S33" s="17"/>
    </row>
    <row r="34" spans="1:19" ht="15" customHeight="1" thickBot="1" x14ac:dyDescent="0.3">
      <c r="A34" s="16"/>
      <c r="B34" s="215" t="s">
        <v>5</v>
      </c>
      <c r="C34" s="215"/>
      <c r="D34" s="215" t="s">
        <v>7</v>
      </c>
      <c r="E34" s="215"/>
      <c r="F34" s="215" t="s">
        <v>9</v>
      </c>
      <c r="G34" s="215"/>
      <c r="H34" s="215"/>
      <c r="I34" s="216" t="s">
        <v>12</v>
      </c>
      <c r="J34" s="216"/>
      <c r="K34" s="200" t="s">
        <v>13</v>
      </c>
      <c r="L34" s="200"/>
      <c r="M34" s="12"/>
      <c r="N34" s="200">
        <v>2</v>
      </c>
      <c r="O34" s="200"/>
      <c r="P34" s="13"/>
      <c r="Q34" s="200">
        <v>3</v>
      </c>
      <c r="R34" s="201"/>
      <c r="S34" s="17"/>
    </row>
    <row r="35" spans="1:19" ht="15.75" thickBot="1" x14ac:dyDescent="0.3">
      <c r="A35" s="16"/>
      <c r="B35" s="215"/>
      <c r="C35" s="215"/>
      <c r="D35" s="215"/>
      <c r="E35" s="215"/>
      <c r="F35" s="215"/>
      <c r="G35" s="215"/>
      <c r="H35" s="215"/>
      <c r="I35" s="216"/>
      <c r="J35" s="216"/>
      <c r="K35" s="200">
        <v>4</v>
      </c>
      <c r="L35" s="200"/>
      <c r="M35" s="12"/>
      <c r="N35" s="200">
        <v>5</v>
      </c>
      <c r="O35" s="200"/>
      <c r="P35" s="14"/>
      <c r="Q35" s="200">
        <v>6</v>
      </c>
      <c r="R35" s="201"/>
      <c r="S35" s="17"/>
    </row>
    <row r="36" spans="1:19" ht="15.75" thickBot="1" x14ac:dyDescent="0.3">
      <c r="A36" s="16"/>
      <c r="B36" s="215"/>
      <c r="C36" s="215"/>
      <c r="D36" s="215"/>
      <c r="E36" s="215"/>
      <c r="F36" s="215"/>
      <c r="G36" s="215"/>
      <c r="H36" s="215"/>
      <c r="I36" s="216"/>
      <c r="J36" s="216"/>
      <c r="K36" s="200">
        <v>1</v>
      </c>
      <c r="L36" s="200"/>
      <c r="M36" s="12"/>
      <c r="N36" s="200">
        <v>2</v>
      </c>
      <c r="O36" s="200"/>
      <c r="P36" s="14"/>
      <c r="Q36" s="200">
        <v>2</v>
      </c>
      <c r="R36" s="200"/>
      <c r="S36" s="17"/>
    </row>
    <row r="37" spans="1:19" ht="15.75" thickBot="1" x14ac:dyDescent="0.3">
      <c r="A37" s="16"/>
      <c r="B37" s="215"/>
      <c r="C37" s="215"/>
      <c r="D37" s="215"/>
      <c r="E37" s="215"/>
      <c r="F37" s="215"/>
      <c r="G37" s="215"/>
      <c r="H37" s="215"/>
      <c r="I37" s="216"/>
      <c r="J37" s="216"/>
      <c r="K37" s="200">
        <v>4</v>
      </c>
      <c r="L37" s="200"/>
      <c r="M37" s="12"/>
      <c r="N37" s="200">
        <v>5</v>
      </c>
      <c r="O37" s="200"/>
      <c r="P37" s="14"/>
      <c r="Q37" s="200">
        <v>5</v>
      </c>
      <c r="R37" s="200"/>
      <c r="S37" s="17"/>
    </row>
    <row r="38" spans="1:19" ht="15.75" thickBot="1" x14ac:dyDescent="0.3">
      <c r="A38" s="16"/>
      <c r="B38" s="215"/>
      <c r="C38" s="215"/>
      <c r="D38" s="215"/>
      <c r="E38" s="215"/>
      <c r="F38" s="215"/>
      <c r="G38" s="215"/>
      <c r="H38" s="215"/>
      <c r="I38" s="216"/>
      <c r="J38" s="216"/>
      <c r="K38" s="200">
        <v>1</v>
      </c>
      <c r="L38" s="200"/>
      <c r="M38" s="12"/>
      <c r="N38" s="200">
        <v>2</v>
      </c>
      <c r="O38" s="200"/>
      <c r="P38" s="14"/>
      <c r="Q38" s="200">
        <v>3</v>
      </c>
      <c r="R38" s="201"/>
      <c r="S38" s="17"/>
    </row>
    <row r="39" spans="1:19" ht="15" customHeight="1" thickBot="1" x14ac:dyDescent="0.3">
      <c r="A39" s="16"/>
      <c r="B39" s="215"/>
      <c r="C39" s="215"/>
      <c r="D39" s="215"/>
      <c r="E39" s="215"/>
      <c r="F39" s="215"/>
      <c r="G39" s="215"/>
      <c r="H39" s="215"/>
      <c r="I39" s="216"/>
      <c r="J39" s="216"/>
      <c r="K39" s="200">
        <v>4</v>
      </c>
      <c r="L39" s="200"/>
      <c r="M39" s="12"/>
      <c r="N39" s="200">
        <v>5</v>
      </c>
      <c r="O39" s="200"/>
      <c r="P39" s="14"/>
      <c r="Q39" s="200">
        <v>6</v>
      </c>
      <c r="R39" s="201"/>
      <c r="S39" s="17"/>
    </row>
    <row r="40" spans="1:19" ht="9.75" customHeight="1" thickBot="1" x14ac:dyDescent="0.3">
      <c r="A40" s="16"/>
      <c r="B40" s="5"/>
      <c r="C40" s="5"/>
      <c r="D40" s="5"/>
      <c r="E40" s="5"/>
      <c r="F40" s="5"/>
      <c r="G40" s="5"/>
      <c r="H40" s="5"/>
      <c r="I40" s="5"/>
      <c r="J40" s="5"/>
      <c r="K40" s="5"/>
      <c r="L40" s="5"/>
      <c r="M40" s="5"/>
      <c r="N40" s="5"/>
      <c r="O40" s="5"/>
      <c r="P40" s="5"/>
      <c r="Q40" s="5"/>
      <c r="R40" s="5"/>
      <c r="S40" s="17"/>
    </row>
    <row r="41" spans="1:19" ht="15" customHeight="1" thickBot="1" x14ac:dyDescent="0.3">
      <c r="A41" s="16"/>
      <c r="B41" s="5"/>
      <c r="C41" s="202" t="s">
        <v>14</v>
      </c>
      <c r="D41" s="203"/>
      <c r="E41" s="203"/>
      <c r="F41" s="8" t="s">
        <v>15</v>
      </c>
      <c r="G41" s="5"/>
      <c r="H41" s="5"/>
      <c r="I41" s="190" t="s">
        <v>156</v>
      </c>
      <c r="J41" s="191"/>
      <c r="K41" s="191"/>
      <c r="L41" s="192"/>
      <c r="M41" s="5"/>
      <c r="N41" s="5"/>
      <c r="O41" s="190" t="s">
        <v>158</v>
      </c>
      <c r="P41" s="191"/>
      <c r="Q41" s="204"/>
      <c r="R41" s="205"/>
      <c r="S41" s="17"/>
    </row>
    <row r="42" spans="1:19" ht="36" customHeight="1" thickBot="1" x14ac:dyDescent="0.3">
      <c r="A42" s="16"/>
      <c r="B42" s="5"/>
      <c r="C42" s="212" t="s">
        <v>152</v>
      </c>
      <c r="D42" s="213"/>
      <c r="E42" s="214"/>
      <c r="F42" s="10" t="s">
        <v>16</v>
      </c>
      <c r="G42" s="5"/>
      <c r="H42" s="5"/>
      <c r="I42" s="193"/>
      <c r="J42" s="194"/>
      <c r="K42" s="194"/>
      <c r="L42" s="195"/>
      <c r="M42" s="5"/>
      <c r="N42" s="5"/>
      <c r="O42" s="206"/>
      <c r="P42" s="207"/>
      <c r="Q42" s="207"/>
      <c r="R42" s="208"/>
      <c r="S42" s="17"/>
    </row>
    <row r="43" spans="1:19" ht="36" customHeight="1" thickBot="1" x14ac:dyDescent="0.3">
      <c r="A43" s="16"/>
      <c r="B43" s="5"/>
      <c r="C43" s="184" t="s">
        <v>153</v>
      </c>
      <c r="D43" s="185"/>
      <c r="E43" s="186"/>
      <c r="F43" s="10" t="s">
        <v>16</v>
      </c>
      <c r="G43" s="5"/>
      <c r="H43" s="5"/>
      <c r="I43" s="193"/>
      <c r="J43" s="194"/>
      <c r="K43" s="194"/>
      <c r="L43" s="195"/>
      <c r="M43" s="5"/>
      <c r="N43" s="5"/>
      <c r="O43" s="206"/>
      <c r="P43" s="207"/>
      <c r="Q43" s="207"/>
      <c r="R43" s="208"/>
      <c r="S43" s="17"/>
    </row>
    <row r="44" spans="1:19" ht="36" customHeight="1" thickBot="1" x14ac:dyDescent="0.3">
      <c r="A44" s="16"/>
      <c r="B44" s="5"/>
      <c r="C44" s="184" t="s">
        <v>154</v>
      </c>
      <c r="D44" s="185"/>
      <c r="E44" s="186"/>
      <c r="F44" s="10" t="s">
        <v>24</v>
      </c>
      <c r="G44" s="5"/>
      <c r="H44" s="5"/>
      <c r="I44" s="196"/>
      <c r="J44" s="197"/>
      <c r="K44" s="197"/>
      <c r="L44" s="198"/>
      <c r="M44" s="5"/>
      <c r="N44" s="5"/>
      <c r="O44" s="206"/>
      <c r="P44" s="207"/>
      <c r="Q44" s="207"/>
      <c r="R44" s="208"/>
      <c r="S44" s="17"/>
    </row>
    <row r="45" spans="1:19" ht="36" customHeight="1" thickBot="1" x14ac:dyDescent="0.3">
      <c r="A45" s="16"/>
      <c r="B45" s="5"/>
      <c r="C45" s="184" t="s">
        <v>155</v>
      </c>
      <c r="D45" s="185"/>
      <c r="E45" s="186"/>
      <c r="F45" s="10" t="s">
        <v>16</v>
      </c>
      <c r="G45" s="5"/>
      <c r="H45" s="5"/>
      <c r="I45" s="190" t="s">
        <v>157</v>
      </c>
      <c r="J45" s="191"/>
      <c r="K45" s="191"/>
      <c r="L45" s="192"/>
      <c r="M45" s="5"/>
      <c r="N45" s="5"/>
      <c r="O45" s="206"/>
      <c r="P45" s="207"/>
      <c r="Q45" s="207"/>
      <c r="R45" s="208"/>
      <c r="S45" s="17"/>
    </row>
    <row r="46" spans="1:19" ht="36" customHeight="1" thickBot="1" x14ac:dyDescent="0.3">
      <c r="A46" s="16"/>
      <c r="B46" s="5"/>
      <c r="C46" s="184" t="s">
        <v>22</v>
      </c>
      <c r="D46" s="185"/>
      <c r="E46" s="186"/>
      <c r="F46" s="10" t="s">
        <v>24</v>
      </c>
      <c r="G46" s="5"/>
      <c r="H46" s="5"/>
      <c r="I46" s="193"/>
      <c r="J46" s="194"/>
      <c r="K46" s="194"/>
      <c r="L46" s="195"/>
      <c r="M46" s="5"/>
      <c r="N46" s="5"/>
      <c r="O46" s="206"/>
      <c r="P46" s="207"/>
      <c r="Q46" s="207"/>
      <c r="R46" s="208"/>
      <c r="S46" s="17"/>
    </row>
    <row r="47" spans="1:19" ht="36" customHeight="1" thickBot="1" x14ac:dyDescent="0.3">
      <c r="A47" s="16"/>
      <c r="B47" s="5"/>
      <c r="C47" s="187" t="s">
        <v>23</v>
      </c>
      <c r="D47" s="188"/>
      <c r="E47" s="189"/>
      <c r="F47" s="9" t="s">
        <v>24</v>
      </c>
      <c r="G47" s="5"/>
      <c r="H47" s="5"/>
      <c r="I47" s="196"/>
      <c r="J47" s="197"/>
      <c r="K47" s="197"/>
      <c r="L47" s="198"/>
      <c r="M47" s="5"/>
      <c r="N47" s="5"/>
      <c r="O47" s="209"/>
      <c r="P47" s="210"/>
      <c r="Q47" s="210"/>
      <c r="R47" s="211"/>
      <c r="S47" s="17"/>
    </row>
    <row r="48" spans="1:19" ht="15.75" thickBot="1" x14ac:dyDescent="0.3">
      <c r="A48" s="16"/>
      <c r="B48" s="5"/>
      <c r="C48" s="5"/>
      <c r="D48" s="5"/>
      <c r="E48" s="5"/>
      <c r="F48" s="5"/>
      <c r="G48" s="5"/>
      <c r="H48" s="5"/>
      <c r="I48" s="5"/>
      <c r="J48" s="5"/>
      <c r="K48" s="5"/>
      <c r="L48" s="5"/>
      <c r="M48" s="5"/>
      <c r="N48" s="5"/>
      <c r="O48" s="5"/>
      <c r="P48" s="5"/>
      <c r="Q48" s="5"/>
      <c r="R48" s="5"/>
      <c r="S48" s="17"/>
    </row>
    <row r="49" spans="1:19" s="4" customFormat="1" ht="13.5" thickBot="1" x14ac:dyDescent="0.25">
      <c r="A49" s="19"/>
      <c r="B49" s="20"/>
      <c r="C49" s="26" t="s">
        <v>27</v>
      </c>
      <c r="D49" s="26" t="s">
        <v>28</v>
      </c>
      <c r="E49" s="26" t="s">
        <v>29</v>
      </c>
      <c r="F49" s="20"/>
      <c r="G49" s="20"/>
      <c r="H49" s="26" t="s">
        <v>40</v>
      </c>
      <c r="I49" s="26" t="s">
        <v>41</v>
      </c>
      <c r="J49" s="26" t="s">
        <v>42</v>
      </c>
      <c r="K49" s="20"/>
      <c r="L49" s="20"/>
      <c r="M49" s="20"/>
      <c r="N49" s="20"/>
      <c r="O49" s="20"/>
      <c r="P49" s="20"/>
      <c r="Q49" s="20"/>
      <c r="R49" s="21"/>
      <c r="S49" s="21"/>
    </row>
    <row r="50" spans="1:19" ht="33" customHeight="1" thickBot="1" x14ac:dyDescent="0.3">
      <c r="A50" s="16"/>
      <c r="B50" s="5"/>
      <c r="C50" s="29" t="s">
        <v>160</v>
      </c>
      <c r="D50" s="28" t="s">
        <v>167</v>
      </c>
      <c r="E50" s="28" t="s">
        <v>32</v>
      </c>
      <c r="F50" s="5"/>
      <c r="G50" s="5"/>
      <c r="H50" s="30">
        <v>1</v>
      </c>
      <c r="I50" s="31" t="s">
        <v>43</v>
      </c>
      <c r="J50" s="32"/>
      <c r="K50" s="5"/>
      <c r="L50" s="37" t="s">
        <v>51</v>
      </c>
      <c r="M50" s="199" t="s">
        <v>72</v>
      </c>
      <c r="N50" s="199"/>
      <c r="O50" s="199" t="s">
        <v>53</v>
      </c>
      <c r="P50" s="199"/>
      <c r="Q50" s="38" t="s">
        <v>55</v>
      </c>
      <c r="R50" s="38" t="s">
        <v>56</v>
      </c>
      <c r="S50" s="17"/>
    </row>
    <row r="51" spans="1:19" ht="24" customHeight="1" thickBot="1" x14ac:dyDescent="0.3">
      <c r="A51" s="16"/>
      <c r="B51" s="5"/>
      <c r="C51" s="29" t="s">
        <v>161</v>
      </c>
      <c r="D51" s="28" t="s">
        <v>35</v>
      </c>
      <c r="E51" s="28" t="s">
        <v>32</v>
      </c>
      <c r="F51" s="5"/>
      <c r="G51" s="5"/>
      <c r="H51" s="30">
        <v>2</v>
      </c>
      <c r="I51" s="31" t="s">
        <v>44</v>
      </c>
      <c r="J51" s="32"/>
      <c r="K51" s="5"/>
      <c r="L51" s="34" t="s">
        <v>52</v>
      </c>
      <c r="M51" s="182">
        <v>100000</v>
      </c>
      <c r="N51" s="182"/>
      <c r="O51" s="183"/>
      <c r="P51" s="183"/>
      <c r="Q51" s="36">
        <v>1</v>
      </c>
      <c r="R51" s="34"/>
      <c r="S51" s="17"/>
    </row>
    <row r="52" spans="1:19" ht="24" customHeight="1" thickBot="1" x14ac:dyDescent="0.3">
      <c r="A52" s="16"/>
      <c r="B52" s="5"/>
      <c r="C52" s="29" t="s">
        <v>162</v>
      </c>
      <c r="D52" s="28" t="s">
        <v>170</v>
      </c>
      <c r="E52" s="29" t="s">
        <v>32</v>
      </c>
      <c r="F52" s="5"/>
      <c r="G52" s="5"/>
      <c r="H52" s="30">
        <v>3</v>
      </c>
      <c r="I52" s="31" t="s">
        <v>45</v>
      </c>
      <c r="J52" s="32"/>
      <c r="K52" s="5"/>
      <c r="L52" s="34" t="s">
        <v>54</v>
      </c>
      <c r="M52" s="182">
        <v>70000</v>
      </c>
      <c r="N52" s="182"/>
      <c r="O52" s="183"/>
      <c r="P52" s="183"/>
      <c r="Q52" s="36">
        <v>1</v>
      </c>
      <c r="R52" s="34"/>
      <c r="S52" s="17"/>
    </row>
    <row r="53" spans="1:19" ht="24" customHeight="1" thickBot="1" x14ac:dyDescent="0.3">
      <c r="A53" s="16"/>
      <c r="B53" s="5"/>
      <c r="C53" s="29" t="s">
        <v>163</v>
      </c>
      <c r="D53" s="28" t="s">
        <v>168</v>
      </c>
      <c r="E53" s="28" t="s">
        <v>34</v>
      </c>
      <c r="F53" s="5"/>
      <c r="G53" s="5"/>
      <c r="H53" s="30">
        <v>4</v>
      </c>
      <c r="I53" s="31" t="s">
        <v>46</v>
      </c>
      <c r="J53" s="32" t="s">
        <v>50</v>
      </c>
      <c r="K53" s="5"/>
      <c r="L53" s="34"/>
      <c r="M53" s="182"/>
      <c r="N53" s="182"/>
      <c r="O53" s="183"/>
      <c r="P53" s="183"/>
      <c r="Q53" s="34"/>
      <c r="R53" s="34"/>
      <c r="S53" s="17"/>
    </row>
    <row r="54" spans="1:19" ht="32.25" customHeight="1" thickBot="1" x14ac:dyDescent="0.3">
      <c r="A54" s="16"/>
      <c r="B54" s="5"/>
      <c r="C54" s="29" t="s">
        <v>164</v>
      </c>
      <c r="D54" s="28" t="s">
        <v>169</v>
      </c>
      <c r="E54" s="29" t="s">
        <v>32</v>
      </c>
      <c r="F54" s="5"/>
      <c r="G54" s="5"/>
      <c r="H54" s="30">
        <v>5</v>
      </c>
      <c r="I54" s="31" t="s">
        <v>47</v>
      </c>
      <c r="J54" s="32" t="s">
        <v>50</v>
      </c>
      <c r="K54" s="5"/>
      <c r="L54" s="34"/>
      <c r="M54" s="182"/>
      <c r="N54" s="182"/>
      <c r="O54" s="183"/>
      <c r="P54" s="183"/>
      <c r="Q54" s="34"/>
      <c r="R54" s="34"/>
      <c r="S54" s="17"/>
    </row>
    <row r="55" spans="1:19" ht="24" customHeight="1" thickBot="1" x14ac:dyDescent="0.3">
      <c r="A55" s="16"/>
      <c r="B55" s="5"/>
      <c r="C55" s="29" t="s">
        <v>165</v>
      </c>
      <c r="D55" s="28" t="s">
        <v>166</v>
      </c>
      <c r="E55" s="29" t="s">
        <v>32</v>
      </c>
      <c r="F55" s="5"/>
      <c r="G55" s="5"/>
      <c r="H55" s="30">
        <v>6</v>
      </c>
      <c r="I55" s="31" t="s">
        <v>48</v>
      </c>
      <c r="J55" s="32" t="s">
        <v>50</v>
      </c>
      <c r="K55" s="5"/>
      <c r="L55" s="34"/>
      <c r="M55" s="182"/>
      <c r="N55" s="182"/>
      <c r="O55" s="183"/>
      <c r="P55" s="183"/>
      <c r="Q55" s="34"/>
      <c r="R55" s="34"/>
      <c r="S55" s="17"/>
    </row>
    <row r="56" spans="1:19" ht="24" customHeight="1" thickBot="1" x14ac:dyDescent="0.3">
      <c r="A56" s="16"/>
      <c r="B56" s="5"/>
      <c r="C56" s="29" t="s">
        <v>171</v>
      </c>
      <c r="D56" s="28" t="s">
        <v>170</v>
      </c>
      <c r="E56" s="29" t="s">
        <v>32</v>
      </c>
      <c r="F56" s="5"/>
      <c r="G56" s="5"/>
      <c r="H56" s="30">
        <v>7</v>
      </c>
      <c r="I56" s="31" t="s">
        <v>49</v>
      </c>
      <c r="J56" s="32" t="s">
        <v>50</v>
      </c>
      <c r="K56" s="5"/>
      <c r="L56" s="34"/>
      <c r="M56" s="182"/>
      <c r="N56" s="182"/>
      <c r="O56" s="183"/>
      <c r="P56" s="183"/>
      <c r="Q56" s="34"/>
      <c r="R56" s="34"/>
      <c r="S56" s="17"/>
    </row>
    <row r="57" spans="1:19" ht="9.75" customHeight="1" thickBot="1" x14ac:dyDescent="0.3">
      <c r="A57" s="16"/>
      <c r="B57" s="5"/>
      <c r="C57" s="5"/>
      <c r="D57" s="5"/>
      <c r="E57" s="5"/>
      <c r="F57" s="5"/>
      <c r="G57" s="5"/>
      <c r="H57" s="5"/>
      <c r="I57" s="5"/>
      <c r="J57" s="5"/>
      <c r="K57" s="5"/>
      <c r="L57" s="5"/>
      <c r="M57" s="5"/>
      <c r="N57" s="5"/>
      <c r="O57" s="5"/>
      <c r="P57" s="5"/>
      <c r="Q57" s="5"/>
      <c r="R57" s="5"/>
      <c r="S57" s="17"/>
    </row>
    <row r="58" spans="1:19" ht="15.75" thickBot="1" x14ac:dyDescent="0.3">
      <c r="A58" s="16"/>
      <c r="B58" s="5"/>
      <c r="C58" s="175" t="s">
        <v>57</v>
      </c>
      <c r="D58" s="176"/>
      <c r="E58" s="176"/>
      <c r="F58" s="176"/>
      <c r="G58" s="176"/>
      <c r="H58" s="176"/>
      <c r="I58" s="176"/>
      <c r="J58" s="5"/>
      <c r="K58" s="5"/>
      <c r="L58" s="177" t="s">
        <v>65</v>
      </c>
      <c r="M58" s="177"/>
      <c r="N58" s="178"/>
      <c r="O58" s="5"/>
      <c r="P58" s="5"/>
      <c r="Q58" s="179" t="s">
        <v>69</v>
      </c>
      <c r="R58" s="179"/>
      <c r="S58" s="17"/>
    </row>
    <row r="59" spans="1:19" ht="15.75" customHeight="1" thickBot="1" x14ac:dyDescent="0.3">
      <c r="A59" s="16"/>
      <c r="B59" s="5"/>
      <c r="C59" s="170" t="s">
        <v>172</v>
      </c>
      <c r="D59" s="170"/>
      <c r="E59" s="170"/>
      <c r="F59" s="170"/>
      <c r="G59" s="170"/>
      <c r="H59" s="170"/>
      <c r="I59" s="170"/>
      <c r="J59" s="5"/>
      <c r="K59" s="5"/>
      <c r="L59" s="180" t="s">
        <v>29</v>
      </c>
      <c r="M59" s="180"/>
      <c r="N59" s="39" t="s">
        <v>42</v>
      </c>
      <c r="O59" s="5"/>
      <c r="P59" s="5"/>
      <c r="Q59" s="181"/>
      <c r="R59" s="181"/>
      <c r="S59" s="17"/>
    </row>
    <row r="60" spans="1:19" ht="15.75" thickBot="1" x14ac:dyDescent="0.3">
      <c r="A60" s="16"/>
      <c r="B60" s="5"/>
      <c r="C60" s="170" t="s">
        <v>173</v>
      </c>
      <c r="D60" s="170"/>
      <c r="E60" s="170"/>
      <c r="F60" s="170"/>
      <c r="G60" s="170"/>
      <c r="H60" s="170"/>
      <c r="I60" s="170"/>
      <c r="J60" s="5"/>
      <c r="K60" s="5"/>
      <c r="L60" s="171" t="s">
        <v>66</v>
      </c>
      <c r="M60" s="171"/>
      <c r="N60" s="174"/>
      <c r="O60" s="5"/>
      <c r="P60" s="5"/>
      <c r="Q60" s="181"/>
      <c r="R60" s="181"/>
      <c r="S60" s="17"/>
    </row>
    <row r="61" spans="1:19" ht="15.75" customHeight="1" thickBot="1" x14ac:dyDescent="0.3">
      <c r="A61" s="16"/>
      <c r="B61" s="5"/>
      <c r="C61" s="170" t="s">
        <v>174</v>
      </c>
      <c r="D61" s="170"/>
      <c r="E61" s="170"/>
      <c r="F61" s="170"/>
      <c r="G61" s="170"/>
      <c r="H61" s="170"/>
      <c r="I61" s="170"/>
      <c r="J61" s="5"/>
      <c r="K61" s="5"/>
      <c r="L61" s="171"/>
      <c r="M61" s="171"/>
      <c r="N61" s="174"/>
      <c r="O61" s="5"/>
      <c r="P61" s="5"/>
      <c r="Q61" s="181"/>
      <c r="R61" s="181"/>
      <c r="S61" s="17"/>
    </row>
    <row r="62" spans="1:19" ht="15.75" thickBot="1" x14ac:dyDescent="0.3">
      <c r="A62" s="16"/>
      <c r="B62" s="5"/>
      <c r="C62" s="170" t="s">
        <v>175</v>
      </c>
      <c r="D62" s="170"/>
      <c r="E62" s="170"/>
      <c r="F62" s="170"/>
      <c r="G62" s="170"/>
      <c r="H62" s="170"/>
      <c r="I62" s="170"/>
      <c r="J62" s="5"/>
      <c r="K62" s="5"/>
      <c r="L62" s="171"/>
      <c r="M62" s="171"/>
      <c r="N62" s="174"/>
      <c r="O62" s="5"/>
      <c r="P62" s="5"/>
      <c r="Q62" s="181"/>
      <c r="R62" s="181"/>
      <c r="S62" s="17"/>
    </row>
    <row r="63" spans="1:19" ht="15.75" customHeight="1" thickBot="1" x14ac:dyDescent="0.3">
      <c r="A63" s="16"/>
      <c r="B63" s="5"/>
      <c r="C63" s="170" t="s">
        <v>176</v>
      </c>
      <c r="D63" s="170"/>
      <c r="E63" s="170"/>
      <c r="F63" s="170"/>
      <c r="G63" s="170"/>
      <c r="H63" s="170"/>
      <c r="I63" s="170"/>
      <c r="J63" s="5"/>
      <c r="K63" s="5"/>
      <c r="L63" s="171" t="s">
        <v>67</v>
      </c>
      <c r="M63" s="171"/>
      <c r="N63" s="172" t="s">
        <v>70</v>
      </c>
      <c r="O63" s="5"/>
      <c r="P63" s="5"/>
      <c r="Q63" s="181"/>
      <c r="R63" s="181"/>
      <c r="S63" s="17"/>
    </row>
    <row r="64" spans="1:19" ht="15.75" thickBot="1" x14ac:dyDescent="0.3">
      <c r="A64" s="16"/>
      <c r="B64" s="5"/>
      <c r="C64" s="170" t="s">
        <v>177</v>
      </c>
      <c r="D64" s="170"/>
      <c r="E64" s="170"/>
      <c r="F64" s="170"/>
      <c r="G64" s="170"/>
      <c r="H64" s="170"/>
      <c r="I64" s="170"/>
      <c r="J64" s="5"/>
      <c r="K64" s="5"/>
      <c r="L64" s="171"/>
      <c r="M64" s="171"/>
      <c r="N64" s="172"/>
      <c r="O64" s="5"/>
      <c r="P64" s="5"/>
      <c r="Q64" s="181"/>
      <c r="R64" s="181"/>
      <c r="S64" s="17"/>
    </row>
    <row r="65" spans="1:19" ht="15.75" thickBot="1" x14ac:dyDescent="0.3">
      <c r="A65" s="16"/>
      <c r="B65" s="5"/>
      <c r="C65" s="170"/>
      <c r="D65" s="170"/>
      <c r="E65" s="170"/>
      <c r="F65" s="170"/>
      <c r="G65" s="170"/>
      <c r="H65" s="170"/>
      <c r="I65" s="170"/>
      <c r="J65" s="5"/>
      <c r="K65" s="5"/>
      <c r="L65" s="171"/>
      <c r="M65" s="171"/>
      <c r="N65" s="172"/>
      <c r="O65" s="5"/>
      <c r="P65" s="5"/>
      <c r="Q65" s="181"/>
      <c r="R65" s="181"/>
      <c r="S65" s="17"/>
    </row>
    <row r="66" spans="1:19" ht="15.75" customHeight="1" thickBot="1" x14ac:dyDescent="0.3">
      <c r="A66" s="16"/>
      <c r="B66" s="5"/>
      <c r="C66" s="170"/>
      <c r="D66" s="170"/>
      <c r="E66" s="170"/>
      <c r="F66" s="170"/>
      <c r="G66" s="170"/>
      <c r="H66" s="170"/>
      <c r="I66" s="170"/>
      <c r="J66" s="5"/>
      <c r="K66" s="5"/>
      <c r="L66" s="173" t="s">
        <v>68</v>
      </c>
      <c r="M66" s="173"/>
      <c r="N66" s="174"/>
      <c r="O66" s="5"/>
      <c r="P66" s="5"/>
      <c r="Q66" s="181"/>
      <c r="R66" s="181"/>
      <c r="S66" s="17"/>
    </row>
    <row r="67" spans="1:19" ht="15.75" thickBot="1" x14ac:dyDescent="0.3">
      <c r="A67" s="16"/>
      <c r="B67" s="5"/>
      <c r="C67" s="170"/>
      <c r="D67" s="170"/>
      <c r="E67" s="170"/>
      <c r="F67" s="170"/>
      <c r="G67" s="170"/>
      <c r="H67" s="170"/>
      <c r="I67" s="170"/>
      <c r="J67" s="5"/>
      <c r="K67" s="5"/>
      <c r="L67" s="173"/>
      <c r="M67" s="173"/>
      <c r="N67" s="174"/>
      <c r="O67" s="5"/>
      <c r="P67" s="5"/>
      <c r="Q67" s="181"/>
      <c r="R67" s="181"/>
      <c r="S67" s="17"/>
    </row>
    <row r="68" spans="1:19" ht="15.75" thickBot="1" x14ac:dyDescent="0.3">
      <c r="A68" s="16"/>
      <c r="B68" s="5"/>
      <c r="C68" s="170"/>
      <c r="D68" s="170"/>
      <c r="E68" s="170"/>
      <c r="F68" s="170"/>
      <c r="G68" s="170"/>
      <c r="H68" s="170"/>
      <c r="I68" s="170"/>
      <c r="J68" s="5"/>
      <c r="K68" s="5"/>
      <c r="L68" s="173"/>
      <c r="M68" s="173"/>
      <c r="N68" s="174"/>
      <c r="O68" s="5"/>
      <c r="P68" s="5"/>
      <c r="Q68" s="181"/>
      <c r="R68" s="181"/>
      <c r="S68" s="17"/>
    </row>
    <row r="69" spans="1:19" ht="15.75" thickBot="1" x14ac:dyDescent="0.3">
      <c r="A69" s="22"/>
      <c r="B69" s="6"/>
      <c r="C69" s="166"/>
      <c r="D69" s="166"/>
      <c r="E69" s="166"/>
      <c r="F69" s="6"/>
      <c r="G69" s="6"/>
      <c r="H69" s="6"/>
      <c r="I69" s="6"/>
      <c r="J69" s="6"/>
      <c r="K69" s="6"/>
      <c r="L69" s="6"/>
      <c r="M69" s="6"/>
      <c r="N69" s="6"/>
      <c r="O69" s="6"/>
      <c r="P69" s="6"/>
      <c r="Q69" s="6"/>
      <c r="R69" s="6"/>
      <c r="S69" s="23"/>
    </row>
  </sheetData>
  <mergeCells count="83">
    <mergeCell ref="C20:L31"/>
    <mergeCell ref="O20:R31"/>
    <mergeCell ref="B1:S1"/>
    <mergeCell ref="G4:R5"/>
    <mergeCell ref="C9:F18"/>
    <mergeCell ref="I9:L18"/>
    <mergeCell ref="O9:R18"/>
    <mergeCell ref="Q34:R34"/>
    <mergeCell ref="K35:L35"/>
    <mergeCell ref="N35:O35"/>
    <mergeCell ref="Q35:R35"/>
    <mergeCell ref="I34:J35"/>
    <mergeCell ref="B34:C35"/>
    <mergeCell ref="D34:E35"/>
    <mergeCell ref="F34:H35"/>
    <mergeCell ref="K34:L34"/>
    <mergeCell ref="N34:O34"/>
    <mergeCell ref="B38:C39"/>
    <mergeCell ref="D38:E39"/>
    <mergeCell ref="F38:H39"/>
    <mergeCell ref="I38:J39"/>
    <mergeCell ref="K38:L38"/>
    <mergeCell ref="C41:E41"/>
    <mergeCell ref="I41:L44"/>
    <mergeCell ref="O41:R47"/>
    <mergeCell ref="C42:E42"/>
    <mergeCell ref="C43:E43"/>
    <mergeCell ref="C44:E44"/>
    <mergeCell ref="C45:E45"/>
    <mergeCell ref="C46:E46"/>
    <mergeCell ref="C47:E47"/>
    <mergeCell ref="O50:P50"/>
    <mergeCell ref="Q38:R38"/>
    <mergeCell ref="K39:L39"/>
    <mergeCell ref="N39:O39"/>
    <mergeCell ref="Q39:R39"/>
    <mergeCell ref="N38:O38"/>
    <mergeCell ref="I45:L47"/>
    <mergeCell ref="M50:N50"/>
    <mergeCell ref="M51:N51"/>
    <mergeCell ref="O51:P51"/>
    <mergeCell ref="M52:N52"/>
    <mergeCell ref="O52:P52"/>
    <mergeCell ref="M53:N53"/>
    <mergeCell ref="O53:P53"/>
    <mergeCell ref="M54:N54"/>
    <mergeCell ref="O54:P54"/>
    <mergeCell ref="M55:N55"/>
    <mergeCell ref="O55:P55"/>
    <mergeCell ref="M56:N56"/>
    <mergeCell ref="O56:P56"/>
    <mergeCell ref="C58:I58"/>
    <mergeCell ref="L58:N58"/>
    <mergeCell ref="Q58:R58"/>
    <mergeCell ref="C59:I59"/>
    <mergeCell ref="L59:M59"/>
    <mergeCell ref="Q59:R68"/>
    <mergeCell ref="C60:I60"/>
    <mergeCell ref="L60:M62"/>
    <mergeCell ref="N60:N62"/>
    <mergeCell ref="C61:I61"/>
    <mergeCell ref="C69:E69"/>
    <mergeCell ref="C62:I62"/>
    <mergeCell ref="C63:I63"/>
    <mergeCell ref="L63:M65"/>
    <mergeCell ref="N63:N65"/>
    <mergeCell ref="C64:I64"/>
    <mergeCell ref="C65:I65"/>
    <mergeCell ref="C66:I66"/>
    <mergeCell ref="L66:M68"/>
    <mergeCell ref="N66:N68"/>
    <mergeCell ref="C67:I67"/>
    <mergeCell ref="C68:I68"/>
    <mergeCell ref="N36:O36"/>
    <mergeCell ref="N37:O37"/>
    <mergeCell ref="Q36:R36"/>
    <mergeCell ref="Q37:R37"/>
    <mergeCell ref="B36:C37"/>
    <mergeCell ref="D36:E37"/>
    <mergeCell ref="F36:H37"/>
    <mergeCell ref="I36:J37"/>
    <mergeCell ref="K36:L36"/>
    <mergeCell ref="K37:L37"/>
  </mergeCells>
  <pageMargins left="0.38" right="0.25" top="0.75" bottom="0.75" header="0.3" footer="0.3"/>
  <pageSetup paperSize="16" scale="64"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EBEC5-716F-4298-9847-1912185EB011}">
  <sheetPr>
    <pageSetUpPr fitToPage="1"/>
  </sheetPr>
  <dimension ref="A1:X69"/>
  <sheetViews>
    <sheetView showGridLines="0" zoomScale="90" zoomScaleNormal="90" workbookViewId="0">
      <selection sqref="A1:S31"/>
    </sheetView>
  </sheetViews>
  <sheetFormatPr baseColWidth="10" defaultRowHeight="15" x14ac:dyDescent="0.25"/>
  <cols>
    <col min="1" max="1" width="2.42578125" customWidth="1"/>
    <col min="3" max="3" width="15.5703125" customWidth="1"/>
    <col min="4" max="4" width="14.7109375" customWidth="1"/>
    <col min="5" max="5" width="13.5703125" customWidth="1"/>
    <col min="6" max="6" width="12" customWidth="1"/>
    <col min="7" max="7" width="2.28515625" customWidth="1"/>
    <col min="9" max="9" width="14.85546875" customWidth="1"/>
    <col min="10" max="10" width="14.5703125" customWidth="1"/>
    <col min="11" max="11" width="3" customWidth="1"/>
    <col min="12" max="12" width="20.28515625" customWidth="1"/>
    <col min="13" max="13" width="2.28515625" customWidth="1"/>
    <col min="15" max="15" width="11.7109375" customWidth="1"/>
    <col min="16" max="16" width="2.28515625" customWidth="1"/>
    <col min="17" max="17" width="11.7109375" customWidth="1"/>
    <col min="19" max="19" width="1.85546875" customWidth="1"/>
  </cols>
  <sheetData>
    <row r="1" spans="1:19" ht="57" customHeight="1" x14ac:dyDescent="0.25">
      <c r="A1" s="24"/>
      <c r="B1" s="230" t="s">
        <v>71</v>
      </c>
      <c r="C1" s="230"/>
      <c r="D1" s="230"/>
      <c r="E1" s="230"/>
      <c r="F1" s="230"/>
      <c r="G1" s="230"/>
      <c r="H1" s="230"/>
      <c r="I1" s="230"/>
      <c r="J1" s="230"/>
      <c r="K1" s="230"/>
      <c r="L1" s="230"/>
      <c r="M1" s="230"/>
      <c r="N1" s="230"/>
      <c r="O1" s="230"/>
      <c r="P1" s="230"/>
      <c r="Q1" s="230"/>
      <c r="R1" s="230"/>
      <c r="S1" s="231"/>
    </row>
    <row r="2" spans="1:19" x14ac:dyDescent="0.25">
      <c r="A2" s="16"/>
      <c r="B2" s="5"/>
      <c r="C2" s="5"/>
      <c r="D2" s="5"/>
      <c r="E2" s="5"/>
      <c r="F2" s="5"/>
      <c r="G2" s="5"/>
      <c r="H2" s="5"/>
      <c r="I2" s="5"/>
      <c r="J2" s="5"/>
      <c r="K2" s="5"/>
      <c r="L2" s="5"/>
      <c r="M2" s="5"/>
      <c r="N2" s="5"/>
      <c r="O2" s="5"/>
      <c r="P2" s="5"/>
      <c r="Q2" s="5"/>
      <c r="R2" s="5"/>
      <c r="S2" s="17"/>
    </row>
    <row r="3" spans="1:19" x14ac:dyDescent="0.25">
      <c r="A3" s="16"/>
      <c r="B3" s="74" t="s">
        <v>546</v>
      </c>
      <c r="C3" s="5"/>
      <c r="D3" s="5"/>
      <c r="E3" s="5"/>
      <c r="F3" s="5"/>
      <c r="G3" s="5"/>
      <c r="H3" s="5"/>
      <c r="I3" s="5"/>
      <c r="J3" s="5"/>
      <c r="K3" s="5"/>
      <c r="L3" s="5"/>
      <c r="M3" s="5"/>
      <c r="N3" s="5"/>
      <c r="O3" s="5"/>
      <c r="P3" s="5"/>
      <c r="Q3" s="5"/>
      <c r="R3" s="5"/>
      <c r="S3" s="17"/>
    </row>
    <row r="4" spans="1:19" ht="15" customHeight="1" x14ac:dyDescent="0.25">
      <c r="A4" s="16"/>
      <c r="B4" s="74" t="s">
        <v>199</v>
      </c>
      <c r="C4" s="5"/>
      <c r="D4" s="5"/>
      <c r="E4" s="5"/>
      <c r="F4" s="5"/>
      <c r="G4" s="232" t="s">
        <v>617</v>
      </c>
      <c r="H4" s="232"/>
      <c r="I4" s="232"/>
      <c r="J4" s="232"/>
      <c r="K4" s="232"/>
      <c r="L4" s="232"/>
      <c r="M4" s="232"/>
      <c r="N4" s="232"/>
      <c r="O4" s="232"/>
      <c r="P4" s="232"/>
      <c r="Q4" s="232"/>
      <c r="R4" s="233"/>
      <c r="S4" s="17"/>
    </row>
    <row r="5" spans="1:19" ht="15" customHeight="1" x14ac:dyDescent="0.25">
      <c r="A5" s="16"/>
      <c r="B5" s="5"/>
      <c r="C5" s="5"/>
      <c r="D5" s="5"/>
      <c r="E5" s="5"/>
      <c r="F5" s="5"/>
      <c r="G5" s="232"/>
      <c r="H5" s="232"/>
      <c r="I5" s="232"/>
      <c r="J5" s="232"/>
      <c r="K5" s="232"/>
      <c r="L5" s="232"/>
      <c r="M5" s="232"/>
      <c r="N5" s="232"/>
      <c r="O5" s="232"/>
      <c r="P5" s="232"/>
      <c r="Q5" s="232"/>
      <c r="R5" s="233"/>
      <c r="S5" s="17"/>
    </row>
    <row r="6" spans="1:19" x14ac:dyDescent="0.25">
      <c r="A6" s="16"/>
      <c r="B6" s="5"/>
      <c r="C6" s="5"/>
      <c r="D6" s="5"/>
      <c r="E6" s="5"/>
      <c r="F6" s="5"/>
      <c r="G6" s="5"/>
      <c r="H6" s="5"/>
      <c r="I6" s="5"/>
      <c r="J6" s="5"/>
      <c r="K6" s="5"/>
      <c r="L6" s="5"/>
      <c r="M6" s="5"/>
      <c r="N6" s="5"/>
      <c r="O6" s="5"/>
      <c r="P6" s="5"/>
      <c r="Q6" s="5"/>
      <c r="R6" s="5"/>
      <c r="S6" s="17"/>
    </row>
    <row r="7" spans="1:19" x14ac:dyDescent="0.25">
      <c r="A7" s="16"/>
      <c r="B7" s="5"/>
      <c r="C7" s="5"/>
      <c r="D7" s="5"/>
      <c r="E7" s="5"/>
      <c r="F7" s="5"/>
      <c r="G7" s="5"/>
      <c r="H7" s="5"/>
      <c r="I7" s="5"/>
      <c r="J7" s="5"/>
      <c r="K7" s="5"/>
      <c r="L7" s="5"/>
      <c r="M7" s="5"/>
      <c r="N7" s="5"/>
      <c r="O7" s="5"/>
      <c r="P7" s="5"/>
      <c r="Q7" s="5"/>
      <c r="R7" s="5"/>
      <c r="S7" s="17"/>
    </row>
    <row r="8" spans="1:19" ht="15.75" thickBot="1" x14ac:dyDescent="0.3">
      <c r="A8" s="16"/>
      <c r="B8" s="5"/>
      <c r="C8" s="5"/>
      <c r="D8" s="5"/>
      <c r="E8" s="5"/>
      <c r="F8" s="5"/>
      <c r="G8" s="5"/>
      <c r="H8" s="5"/>
      <c r="I8" s="5"/>
      <c r="J8" s="5"/>
      <c r="K8" s="5"/>
      <c r="L8" s="5"/>
      <c r="M8" s="5"/>
      <c r="N8" s="5"/>
      <c r="O8" s="5"/>
      <c r="P8" s="5"/>
      <c r="Q8" s="5"/>
      <c r="R8" s="5"/>
      <c r="S8" s="17"/>
    </row>
    <row r="9" spans="1:19" ht="17.25" customHeight="1" x14ac:dyDescent="0.25">
      <c r="A9" s="16"/>
      <c r="B9" s="5"/>
      <c r="C9" s="234" t="s">
        <v>618</v>
      </c>
      <c r="D9" s="235"/>
      <c r="E9" s="235"/>
      <c r="F9" s="236"/>
      <c r="G9" s="5"/>
      <c r="H9" s="5"/>
      <c r="I9" s="234" t="s">
        <v>619</v>
      </c>
      <c r="J9" s="235"/>
      <c r="K9" s="235"/>
      <c r="L9" s="236"/>
      <c r="M9" s="5"/>
      <c r="N9" s="5"/>
      <c r="O9" s="234" t="s">
        <v>620</v>
      </c>
      <c r="P9" s="241"/>
      <c r="Q9" s="235"/>
      <c r="R9" s="236"/>
      <c r="S9" s="17"/>
    </row>
    <row r="10" spans="1:19" ht="16.5" customHeight="1" x14ac:dyDescent="0.25">
      <c r="A10" s="16"/>
      <c r="B10" s="5"/>
      <c r="C10" s="237"/>
      <c r="D10" s="207"/>
      <c r="E10" s="207"/>
      <c r="F10" s="208"/>
      <c r="G10" s="5"/>
      <c r="H10" s="5"/>
      <c r="I10" s="237"/>
      <c r="J10" s="207"/>
      <c r="K10" s="207"/>
      <c r="L10" s="208"/>
      <c r="M10" s="5"/>
      <c r="N10" s="5"/>
      <c r="O10" s="237"/>
      <c r="P10" s="207"/>
      <c r="Q10" s="207"/>
      <c r="R10" s="208"/>
      <c r="S10" s="17"/>
    </row>
    <row r="11" spans="1:19" x14ac:dyDescent="0.25">
      <c r="A11" s="16"/>
      <c r="B11" s="5"/>
      <c r="C11" s="237"/>
      <c r="D11" s="207"/>
      <c r="E11" s="207"/>
      <c r="F11" s="208"/>
      <c r="G11" s="5"/>
      <c r="H11" s="5"/>
      <c r="I11" s="237"/>
      <c r="J11" s="207"/>
      <c r="K11" s="207"/>
      <c r="L11" s="208"/>
      <c r="M11" s="5"/>
      <c r="N11" s="5"/>
      <c r="O11" s="237"/>
      <c r="P11" s="207"/>
      <c r="Q11" s="207"/>
      <c r="R11" s="208"/>
      <c r="S11" s="17"/>
    </row>
    <row r="12" spans="1:19" ht="19.5" customHeight="1" x14ac:dyDescent="0.25">
      <c r="A12" s="16"/>
      <c r="B12" s="5"/>
      <c r="C12" s="237"/>
      <c r="D12" s="207"/>
      <c r="E12" s="207"/>
      <c r="F12" s="208"/>
      <c r="G12" s="5"/>
      <c r="H12" s="5"/>
      <c r="I12" s="237"/>
      <c r="J12" s="207"/>
      <c r="K12" s="207"/>
      <c r="L12" s="208"/>
      <c r="M12" s="5"/>
      <c r="N12" s="5"/>
      <c r="O12" s="237"/>
      <c r="P12" s="207"/>
      <c r="Q12" s="207"/>
      <c r="R12" s="208"/>
      <c r="S12" s="17"/>
    </row>
    <row r="13" spans="1:19" x14ac:dyDescent="0.25">
      <c r="A13" s="16"/>
      <c r="B13" s="5"/>
      <c r="C13" s="237"/>
      <c r="D13" s="207"/>
      <c r="E13" s="207"/>
      <c r="F13" s="208"/>
      <c r="G13" s="5"/>
      <c r="H13" s="5"/>
      <c r="I13" s="237"/>
      <c r="J13" s="207"/>
      <c r="K13" s="207"/>
      <c r="L13" s="208"/>
      <c r="M13" s="5"/>
      <c r="N13" s="5"/>
      <c r="O13" s="237"/>
      <c r="P13" s="207"/>
      <c r="Q13" s="207"/>
      <c r="R13" s="208"/>
      <c r="S13" s="17"/>
    </row>
    <row r="14" spans="1:19" x14ac:dyDescent="0.25">
      <c r="A14" s="16"/>
      <c r="B14" s="5"/>
      <c r="C14" s="237"/>
      <c r="D14" s="207"/>
      <c r="E14" s="207"/>
      <c r="F14" s="208"/>
      <c r="G14" s="5"/>
      <c r="H14" s="5"/>
      <c r="I14" s="237"/>
      <c r="J14" s="207"/>
      <c r="K14" s="207"/>
      <c r="L14" s="208"/>
      <c r="M14" s="5"/>
      <c r="N14" s="5"/>
      <c r="O14" s="237"/>
      <c r="P14" s="207"/>
      <c r="Q14" s="207"/>
      <c r="R14" s="208"/>
      <c r="S14" s="17"/>
    </row>
    <row r="15" spans="1:19" x14ac:dyDescent="0.25">
      <c r="A15" s="16"/>
      <c r="B15" s="5"/>
      <c r="C15" s="237"/>
      <c r="D15" s="207"/>
      <c r="E15" s="207"/>
      <c r="F15" s="208"/>
      <c r="G15" s="5"/>
      <c r="H15" s="5"/>
      <c r="I15" s="237"/>
      <c r="J15" s="207"/>
      <c r="K15" s="207"/>
      <c r="L15" s="208"/>
      <c r="M15" s="5"/>
      <c r="N15" s="5"/>
      <c r="O15" s="237"/>
      <c r="P15" s="207"/>
      <c r="Q15" s="207"/>
      <c r="R15" s="208"/>
      <c r="S15" s="17"/>
    </row>
    <row r="16" spans="1:19" x14ac:dyDescent="0.25">
      <c r="A16" s="16"/>
      <c r="B16" s="5"/>
      <c r="C16" s="237"/>
      <c r="D16" s="207"/>
      <c r="E16" s="207"/>
      <c r="F16" s="208"/>
      <c r="G16" s="5"/>
      <c r="H16" s="5"/>
      <c r="I16" s="237"/>
      <c r="J16" s="207"/>
      <c r="K16" s="207"/>
      <c r="L16" s="208"/>
      <c r="M16" s="5"/>
      <c r="N16" s="5"/>
      <c r="O16" s="237"/>
      <c r="P16" s="207"/>
      <c r="Q16" s="207"/>
      <c r="R16" s="208"/>
      <c r="S16" s="17"/>
    </row>
    <row r="17" spans="1:24" x14ac:dyDescent="0.25">
      <c r="A17" s="16"/>
      <c r="B17" s="5"/>
      <c r="C17" s="237"/>
      <c r="D17" s="207"/>
      <c r="E17" s="207"/>
      <c r="F17" s="208"/>
      <c r="G17" s="5"/>
      <c r="H17" s="5"/>
      <c r="I17" s="237"/>
      <c r="J17" s="207"/>
      <c r="K17" s="207"/>
      <c r="L17" s="208"/>
      <c r="M17" s="5"/>
      <c r="N17" s="5"/>
      <c r="O17" s="237"/>
      <c r="P17" s="207"/>
      <c r="Q17" s="207"/>
      <c r="R17" s="208"/>
      <c r="S17" s="17"/>
    </row>
    <row r="18" spans="1:24" ht="15.75" thickBot="1" x14ac:dyDescent="0.3">
      <c r="A18" s="16"/>
      <c r="B18" s="5"/>
      <c r="C18" s="238"/>
      <c r="D18" s="239"/>
      <c r="E18" s="239"/>
      <c r="F18" s="240"/>
      <c r="G18" s="5"/>
      <c r="H18" s="5"/>
      <c r="I18" s="238"/>
      <c r="J18" s="239"/>
      <c r="K18" s="239"/>
      <c r="L18" s="240"/>
      <c r="M18" s="5"/>
      <c r="N18" s="5"/>
      <c r="O18" s="238"/>
      <c r="P18" s="239"/>
      <c r="Q18" s="239"/>
      <c r="R18" s="240"/>
      <c r="S18" s="17"/>
    </row>
    <row r="19" spans="1:24" ht="9.75" customHeight="1" thickBot="1" x14ac:dyDescent="0.3">
      <c r="A19" s="16"/>
      <c r="B19" s="5"/>
      <c r="C19" s="5"/>
      <c r="D19" s="5"/>
      <c r="E19" s="5"/>
      <c r="F19" s="5"/>
      <c r="G19" s="5"/>
      <c r="H19" s="5"/>
      <c r="I19" s="5"/>
      <c r="J19" s="5"/>
      <c r="K19" s="5"/>
      <c r="L19" s="5"/>
      <c r="M19" s="5"/>
      <c r="N19" s="5"/>
      <c r="O19" s="5"/>
      <c r="P19" s="5"/>
      <c r="Q19" s="5"/>
      <c r="R19" s="5"/>
      <c r="S19" s="17"/>
    </row>
    <row r="20" spans="1:24" ht="15" customHeight="1" x14ac:dyDescent="0.25">
      <c r="A20" s="16"/>
      <c r="B20" s="5"/>
      <c r="C20" s="219" t="s">
        <v>621</v>
      </c>
      <c r="D20" s="220"/>
      <c r="E20" s="220"/>
      <c r="F20" s="220"/>
      <c r="G20" s="220"/>
      <c r="H20" s="220"/>
      <c r="I20" s="220"/>
      <c r="J20" s="220"/>
      <c r="K20" s="220"/>
      <c r="L20" s="221"/>
      <c r="M20" s="18"/>
      <c r="N20" s="5"/>
      <c r="O20" s="219" t="s">
        <v>622</v>
      </c>
      <c r="P20" s="220"/>
      <c r="Q20" s="220"/>
      <c r="R20" s="227"/>
      <c r="S20" s="25"/>
      <c r="T20" s="1"/>
      <c r="U20" s="1"/>
      <c r="V20" s="1"/>
      <c r="W20" s="1"/>
      <c r="X20" s="1"/>
    </row>
    <row r="21" spans="1:24" x14ac:dyDescent="0.25">
      <c r="A21" s="16"/>
      <c r="B21" s="5"/>
      <c r="C21" s="222"/>
      <c r="D21" s="194"/>
      <c r="E21" s="194"/>
      <c r="F21" s="194"/>
      <c r="G21" s="194"/>
      <c r="H21" s="194"/>
      <c r="I21" s="194"/>
      <c r="J21" s="194"/>
      <c r="K21" s="194"/>
      <c r="L21" s="223"/>
      <c r="M21" s="18"/>
      <c r="N21" s="5"/>
      <c r="O21" s="222"/>
      <c r="P21" s="194"/>
      <c r="Q21" s="194"/>
      <c r="R21" s="228"/>
      <c r="S21" s="25"/>
      <c r="T21" s="1"/>
      <c r="U21" s="1"/>
      <c r="V21" s="1"/>
      <c r="W21" s="1"/>
      <c r="X21" s="1"/>
    </row>
    <row r="22" spans="1:24" x14ac:dyDescent="0.25">
      <c r="A22" s="16"/>
      <c r="B22" s="5"/>
      <c r="C22" s="222"/>
      <c r="D22" s="194"/>
      <c r="E22" s="194"/>
      <c r="F22" s="194"/>
      <c r="G22" s="194"/>
      <c r="H22" s="194"/>
      <c r="I22" s="194"/>
      <c r="J22" s="194"/>
      <c r="K22" s="194"/>
      <c r="L22" s="223"/>
      <c r="M22" s="18"/>
      <c r="N22" s="5"/>
      <c r="O22" s="222"/>
      <c r="P22" s="194"/>
      <c r="Q22" s="194"/>
      <c r="R22" s="228"/>
      <c r="S22" s="25"/>
      <c r="T22" s="1"/>
      <c r="U22" s="1"/>
      <c r="V22" s="1"/>
      <c r="W22" s="1"/>
      <c r="X22" s="1"/>
    </row>
    <row r="23" spans="1:24" x14ac:dyDescent="0.25">
      <c r="A23" s="16"/>
      <c r="B23" s="5"/>
      <c r="C23" s="222"/>
      <c r="D23" s="194"/>
      <c r="E23" s="194"/>
      <c r="F23" s="194"/>
      <c r="G23" s="194"/>
      <c r="H23" s="194"/>
      <c r="I23" s="194"/>
      <c r="J23" s="194"/>
      <c r="K23" s="194"/>
      <c r="L23" s="223"/>
      <c r="M23" s="18"/>
      <c r="N23" s="5"/>
      <c r="O23" s="222"/>
      <c r="P23" s="194"/>
      <c r="Q23" s="194"/>
      <c r="R23" s="228"/>
      <c r="S23" s="25"/>
      <c r="T23" s="1"/>
      <c r="U23" s="1"/>
      <c r="V23" s="1"/>
      <c r="W23" s="1"/>
      <c r="X23" s="1"/>
    </row>
    <row r="24" spans="1:24" x14ac:dyDescent="0.25">
      <c r="A24" s="16"/>
      <c r="B24" s="5"/>
      <c r="C24" s="222"/>
      <c r="D24" s="194"/>
      <c r="E24" s="194"/>
      <c r="F24" s="194"/>
      <c r="G24" s="194"/>
      <c r="H24" s="194"/>
      <c r="I24" s="194"/>
      <c r="J24" s="194"/>
      <c r="K24" s="194"/>
      <c r="L24" s="223"/>
      <c r="M24" s="18"/>
      <c r="N24" s="5"/>
      <c r="O24" s="222"/>
      <c r="P24" s="194"/>
      <c r="Q24" s="194"/>
      <c r="R24" s="228"/>
      <c r="S24" s="25"/>
      <c r="T24" s="1"/>
      <c r="U24" s="1"/>
      <c r="V24" s="1"/>
      <c r="W24" s="1"/>
      <c r="X24" s="1"/>
    </row>
    <row r="25" spans="1:24" x14ac:dyDescent="0.25">
      <c r="A25" s="16"/>
      <c r="B25" s="5"/>
      <c r="C25" s="222"/>
      <c r="D25" s="194"/>
      <c r="E25" s="194"/>
      <c r="F25" s="194"/>
      <c r="G25" s="194"/>
      <c r="H25" s="194"/>
      <c r="I25" s="194"/>
      <c r="J25" s="194"/>
      <c r="K25" s="194"/>
      <c r="L25" s="223"/>
      <c r="M25" s="18"/>
      <c r="N25" s="5"/>
      <c r="O25" s="222"/>
      <c r="P25" s="194"/>
      <c r="Q25" s="194"/>
      <c r="R25" s="228"/>
      <c r="S25" s="25"/>
      <c r="T25" s="1"/>
      <c r="U25" s="1"/>
      <c r="V25" s="1"/>
      <c r="W25" s="1"/>
      <c r="X25" s="1"/>
    </row>
    <row r="26" spans="1:24" x14ac:dyDescent="0.25">
      <c r="A26" s="16"/>
      <c r="B26" s="5"/>
      <c r="C26" s="222"/>
      <c r="D26" s="194"/>
      <c r="E26" s="194"/>
      <c r="F26" s="194"/>
      <c r="G26" s="194"/>
      <c r="H26" s="194"/>
      <c r="I26" s="194"/>
      <c r="J26" s="194"/>
      <c r="K26" s="194"/>
      <c r="L26" s="223"/>
      <c r="M26" s="18"/>
      <c r="N26" s="5"/>
      <c r="O26" s="222"/>
      <c r="P26" s="194"/>
      <c r="Q26" s="194"/>
      <c r="R26" s="228"/>
      <c r="S26" s="25"/>
      <c r="T26" s="1"/>
      <c r="U26" s="1"/>
      <c r="V26" s="1"/>
      <c r="W26" s="1"/>
      <c r="X26" s="1"/>
    </row>
    <row r="27" spans="1:24" x14ac:dyDescent="0.25">
      <c r="A27" s="16"/>
      <c r="B27" s="5"/>
      <c r="C27" s="222"/>
      <c r="D27" s="194"/>
      <c r="E27" s="194"/>
      <c r="F27" s="194"/>
      <c r="G27" s="194"/>
      <c r="H27" s="194"/>
      <c r="I27" s="194"/>
      <c r="J27" s="194"/>
      <c r="K27" s="194"/>
      <c r="L27" s="223"/>
      <c r="M27" s="18"/>
      <c r="N27" s="5"/>
      <c r="O27" s="222"/>
      <c r="P27" s="194"/>
      <c r="Q27" s="194"/>
      <c r="R27" s="228"/>
      <c r="S27" s="25"/>
      <c r="T27" s="1"/>
      <c r="U27" s="1"/>
      <c r="V27" s="1"/>
      <c r="W27" s="1"/>
      <c r="X27" s="1"/>
    </row>
    <row r="28" spans="1:24" x14ac:dyDescent="0.25">
      <c r="A28" s="16"/>
      <c r="B28" s="5"/>
      <c r="C28" s="222"/>
      <c r="D28" s="194"/>
      <c r="E28" s="194"/>
      <c r="F28" s="194"/>
      <c r="G28" s="194"/>
      <c r="H28" s="194"/>
      <c r="I28" s="194"/>
      <c r="J28" s="194"/>
      <c r="K28" s="194"/>
      <c r="L28" s="223"/>
      <c r="M28" s="18"/>
      <c r="N28" s="5"/>
      <c r="O28" s="222"/>
      <c r="P28" s="194"/>
      <c r="Q28" s="194"/>
      <c r="R28" s="228"/>
      <c r="S28" s="25"/>
      <c r="T28" s="1"/>
      <c r="U28" s="1"/>
      <c r="V28" s="1"/>
      <c r="W28" s="1"/>
      <c r="X28" s="1"/>
    </row>
    <row r="29" spans="1:24" x14ac:dyDescent="0.25">
      <c r="A29" s="16"/>
      <c r="B29" s="5"/>
      <c r="C29" s="222"/>
      <c r="D29" s="194"/>
      <c r="E29" s="194"/>
      <c r="F29" s="194"/>
      <c r="G29" s="194"/>
      <c r="H29" s="194"/>
      <c r="I29" s="194"/>
      <c r="J29" s="194"/>
      <c r="K29" s="194"/>
      <c r="L29" s="223"/>
      <c r="M29" s="18"/>
      <c r="N29" s="5"/>
      <c r="O29" s="222"/>
      <c r="P29" s="194"/>
      <c r="Q29" s="194"/>
      <c r="R29" s="228"/>
      <c r="S29" s="25"/>
      <c r="T29" s="1"/>
      <c r="U29" s="1"/>
      <c r="V29" s="1"/>
      <c r="W29" s="1"/>
      <c r="X29" s="1"/>
    </row>
    <row r="30" spans="1:24" x14ac:dyDescent="0.25">
      <c r="A30" s="16"/>
      <c r="B30" s="5"/>
      <c r="C30" s="222"/>
      <c r="D30" s="194"/>
      <c r="E30" s="194"/>
      <c r="F30" s="194"/>
      <c r="G30" s="194"/>
      <c r="H30" s="194"/>
      <c r="I30" s="194"/>
      <c r="J30" s="194"/>
      <c r="K30" s="194"/>
      <c r="L30" s="223"/>
      <c r="M30" s="18"/>
      <c r="N30" s="5"/>
      <c r="O30" s="222"/>
      <c r="P30" s="194"/>
      <c r="Q30" s="194"/>
      <c r="R30" s="228"/>
      <c r="S30" s="25"/>
      <c r="T30" s="1"/>
      <c r="U30" s="1"/>
      <c r="V30" s="1"/>
      <c r="W30" s="1"/>
      <c r="X30" s="1"/>
    </row>
    <row r="31" spans="1:24" ht="11.25" customHeight="1" thickBot="1" x14ac:dyDescent="0.3">
      <c r="A31" s="16"/>
      <c r="B31" s="5"/>
      <c r="C31" s="224"/>
      <c r="D31" s="225"/>
      <c r="E31" s="225"/>
      <c r="F31" s="225"/>
      <c r="G31" s="225"/>
      <c r="H31" s="225"/>
      <c r="I31" s="225"/>
      <c r="J31" s="225"/>
      <c r="K31" s="225"/>
      <c r="L31" s="226"/>
      <c r="M31" s="18"/>
      <c r="N31" s="5"/>
      <c r="O31" s="224"/>
      <c r="P31" s="225"/>
      <c r="Q31" s="225"/>
      <c r="R31" s="229"/>
      <c r="S31" s="25"/>
      <c r="T31" s="1"/>
      <c r="U31" s="1"/>
      <c r="V31" s="1"/>
      <c r="W31" s="1"/>
      <c r="X31" s="1"/>
    </row>
    <row r="32" spans="1:24" x14ac:dyDescent="0.25">
      <c r="A32" s="16"/>
      <c r="B32" s="5"/>
      <c r="C32" s="5"/>
      <c r="D32" s="5"/>
      <c r="E32" s="5"/>
      <c r="F32" s="5"/>
      <c r="G32" s="5"/>
      <c r="H32" s="5"/>
      <c r="I32" s="5"/>
      <c r="J32" s="2"/>
      <c r="K32" s="2"/>
      <c r="L32" s="2"/>
      <c r="M32" s="5"/>
      <c r="N32" s="2"/>
      <c r="O32" s="2"/>
      <c r="P32" s="2"/>
      <c r="Q32" s="2"/>
      <c r="R32" s="2"/>
      <c r="S32" s="17"/>
    </row>
    <row r="33" spans="1:19" ht="15.75" thickBot="1" x14ac:dyDescent="0.3">
      <c r="A33" s="16"/>
      <c r="B33" s="5"/>
      <c r="C33" s="5"/>
      <c r="D33" s="5"/>
      <c r="E33" s="5"/>
      <c r="F33" s="5"/>
      <c r="G33" s="5"/>
      <c r="H33" s="5"/>
      <c r="I33" s="5"/>
      <c r="J33" s="2"/>
      <c r="K33" s="2"/>
      <c r="L33" s="2"/>
      <c r="M33" s="5"/>
      <c r="N33" s="2"/>
      <c r="O33" s="2"/>
      <c r="P33" s="2"/>
      <c r="Q33" s="2"/>
      <c r="R33" s="3"/>
      <c r="S33" s="17"/>
    </row>
    <row r="34" spans="1:19" ht="15" customHeight="1" thickBot="1" x14ac:dyDescent="0.3">
      <c r="A34" s="16"/>
      <c r="B34" s="215"/>
      <c r="C34" s="215"/>
      <c r="D34" s="215"/>
      <c r="E34" s="215"/>
      <c r="F34" s="215"/>
      <c r="G34" s="215"/>
      <c r="H34" s="215"/>
      <c r="I34" s="216"/>
      <c r="J34" s="216"/>
      <c r="K34" s="200">
        <v>1</v>
      </c>
      <c r="L34" s="200"/>
      <c r="M34" s="12"/>
      <c r="N34" s="200">
        <v>2</v>
      </c>
      <c r="O34" s="200"/>
      <c r="P34" s="13"/>
      <c r="Q34" s="200">
        <v>3</v>
      </c>
      <c r="R34" s="201"/>
      <c r="S34" s="17"/>
    </row>
    <row r="35" spans="1:19" ht="15.75" thickBot="1" x14ac:dyDescent="0.3">
      <c r="A35" s="16"/>
      <c r="B35" s="215"/>
      <c r="C35" s="215"/>
      <c r="D35" s="215"/>
      <c r="E35" s="215"/>
      <c r="F35" s="215"/>
      <c r="G35" s="215"/>
      <c r="H35" s="215"/>
      <c r="I35" s="216"/>
      <c r="J35" s="216"/>
      <c r="K35" s="200">
        <v>4</v>
      </c>
      <c r="L35" s="200"/>
      <c r="M35" s="12"/>
      <c r="N35" s="200">
        <v>5</v>
      </c>
      <c r="O35" s="200"/>
      <c r="P35" s="14"/>
      <c r="Q35" s="200">
        <v>6</v>
      </c>
      <c r="R35" s="201"/>
      <c r="S35" s="17"/>
    </row>
    <row r="36" spans="1:19" ht="15.75" thickBot="1" x14ac:dyDescent="0.3">
      <c r="A36" s="16"/>
      <c r="B36" s="215"/>
      <c r="C36" s="215"/>
      <c r="D36" s="215"/>
      <c r="E36" s="215"/>
      <c r="F36" s="215"/>
      <c r="G36" s="215"/>
      <c r="H36" s="215"/>
      <c r="I36" s="216"/>
      <c r="J36" s="216"/>
      <c r="K36" s="200">
        <v>1</v>
      </c>
      <c r="L36" s="200"/>
      <c r="M36" s="12"/>
      <c r="N36" s="200">
        <v>2</v>
      </c>
      <c r="O36" s="200"/>
      <c r="P36" s="14"/>
      <c r="Q36" s="200">
        <v>2</v>
      </c>
      <c r="R36" s="200"/>
      <c r="S36" s="17"/>
    </row>
    <row r="37" spans="1:19" ht="15.75" thickBot="1" x14ac:dyDescent="0.3">
      <c r="A37" s="16"/>
      <c r="B37" s="215"/>
      <c r="C37" s="215"/>
      <c r="D37" s="215"/>
      <c r="E37" s="215"/>
      <c r="F37" s="215"/>
      <c r="G37" s="215"/>
      <c r="H37" s="215"/>
      <c r="I37" s="216"/>
      <c r="J37" s="216"/>
      <c r="K37" s="200">
        <v>4</v>
      </c>
      <c r="L37" s="200"/>
      <c r="M37" s="12"/>
      <c r="N37" s="200">
        <v>5</v>
      </c>
      <c r="O37" s="200"/>
      <c r="P37" s="14"/>
      <c r="Q37" s="200">
        <v>5</v>
      </c>
      <c r="R37" s="200"/>
      <c r="S37" s="17"/>
    </row>
    <row r="38" spans="1:19" ht="15.75" thickBot="1" x14ac:dyDescent="0.3">
      <c r="A38" s="16"/>
      <c r="B38" s="215"/>
      <c r="C38" s="215"/>
      <c r="D38" s="215"/>
      <c r="E38" s="215"/>
      <c r="F38" s="215"/>
      <c r="G38" s="215"/>
      <c r="H38" s="215"/>
      <c r="I38" s="216"/>
      <c r="J38" s="216"/>
      <c r="K38" s="200">
        <v>1</v>
      </c>
      <c r="L38" s="200"/>
      <c r="M38" s="12"/>
      <c r="N38" s="200">
        <v>2</v>
      </c>
      <c r="O38" s="200"/>
      <c r="P38" s="14"/>
      <c r="Q38" s="200">
        <v>3</v>
      </c>
      <c r="R38" s="201"/>
      <c r="S38" s="17"/>
    </row>
    <row r="39" spans="1:19" ht="15" customHeight="1" thickBot="1" x14ac:dyDescent="0.3">
      <c r="A39" s="16"/>
      <c r="B39" s="215"/>
      <c r="C39" s="215"/>
      <c r="D39" s="215"/>
      <c r="E39" s="215"/>
      <c r="F39" s="215"/>
      <c r="G39" s="215"/>
      <c r="H39" s="215"/>
      <c r="I39" s="216"/>
      <c r="J39" s="216"/>
      <c r="K39" s="200">
        <v>4</v>
      </c>
      <c r="L39" s="200"/>
      <c r="M39" s="12"/>
      <c r="N39" s="200">
        <v>5</v>
      </c>
      <c r="O39" s="200"/>
      <c r="P39" s="14"/>
      <c r="Q39" s="200">
        <v>6</v>
      </c>
      <c r="R39" s="201"/>
      <c r="S39" s="17"/>
    </row>
    <row r="40" spans="1:19" ht="9.75" customHeight="1" thickBot="1" x14ac:dyDescent="0.3">
      <c r="A40" s="16"/>
      <c r="B40" s="5"/>
      <c r="C40" s="5"/>
      <c r="D40" s="5"/>
      <c r="E40" s="5"/>
      <c r="F40" s="5"/>
      <c r="G40" s="5"/>
      <c r="H40" s="5"/>
      <c r="I40" s="5"/>
      <c r="J40" s="5"/>
      <c r="K40" s="5"/>
      <c r="L40" s="5"/>
      <c r="M40" s="5"/>
      <c r="N40" s="5"/>
      <c r="O40" s="5"/>
      <c r="P40" s="5"/>
      <c r="Q40" s="5"/>
      <c r="R40" s="5"/>
      <c r="S40" s="17"/>
    </row>
    <row r="41" spans="1:19" ht="15" customHeight="1" thickBot="1" x14ac:dyDescent="0.3">
      <c r="A41" s="16"/>
      <c r="B41" s="5"/>
      <c r="C41" s="202" t="s">
        <v>14</v>
      </c>
      <c r="D41" s="203"/>
      <c r="E41" s="203"/>
      <c r="F41" s="8" t="s">
        <v>15</v>
      </c>
      <c r="G41" s="5"/>
      <c r="H41" s="5"/>
      <c r="I41" s="190" t="s">
        <v>625</v>
      </c>
      <c r="J41" s="191"/>
      <c r="K41" s="191"/>
      <c r="L41" s="192"/>
      <c r="M41" s="5"/>
      <c r="N41" s="5"/>
      <c r="O41" s="190" t="s">
        <v>627</v>
      </c>
      <c r="P41" s="191"/>
      <c r="Q41" s="204"/>
      <c r="R41" s="205"/>
      <c r="S41" s="17"/>
    </row>
    <row r="42" spans="1:19" ht="36" customHeight="1" thickBot="1" x14ac:dyDescent="0.3">
      <c r="A42" s="16"/>
      <c r="B42" s="5"/>
      <c r="C42" s="212" t="s">
        <v>623</v>
      </c>
      <c r="D42" s="213"/>
      <c r="E42" s="214"/>
      <c r="F42" s="10" t="s">
        <v>16</v>
      </c>
      <c r="G42" s="5"/>
      <c r="H42" s="5"/>
      <c r="I42" s="193"/>
      <c r="J42" s="194"/>
      <c r="K42" s="194"/>
      <c r="L42" s="195"/>
      <c r="M42" s="5"/>
      <c r="N42" s="5"/>
      <c r="O42" s="206"/>
      <c r="P42" s="207"/>
      <c r="Q42" s="207"/>
      <c r="R42" s="208"/>
      <c r="S42" s="17"/>
    </row>
    <row r="43" spans="1:19" ht="36" customHeight="1" thickBot="1" x14ac:dyDescent="0.3">
      <c r="A43" s="16"/>
      <c r="B43" s="5"/>
      <c r="C43" s="184" t="s">
        <v>153</v>
      </c>
      <c r="D43" s="185"/>
      <c r="E43" s="186"/>
      <c r="F43" s="10" t="s">
        <v>16</v>
      </c>
      <c r="G43" s="5"/>
      <c r="H43" s="5"/>
      <c r="I43" s="193"/>
      <c r="J43" s="194"/>
      <c r="K43" s="194"/>
      <c r="L43" s="195"/>
      <c r="M43" s="5"/>
      <c r="N43" s="5"/>
      <c r="O43" s="206"/>
      <c r="P43" s="207"/>
      <c r="Q43" s="207"/>
      <c r="R43" s="208"/>
      <c r="S43" s="17"/>
    </row>
    <row r="44" spans="1:19" ht="36" customHeight="1" thickBot="1" x14ac:dyDescent="0.3">
      <c r="A44" s="16"/>
      <c r="B44" s="5"/>
      <c r="C44" s="184" t="s">
        <v>624</v>
      </c>
      <c r="D44" s="185"/>
      <c r="E44" s="186"/>
      <c r="F44" s="10" t="s">
        <v>24</v>
      </c>
      <c r="G44" s="5"/>
      <c r="H44" s="5"/>
      <c r="I44" s="196"/>
      <c r="J44" s="197"/>
      <c r="K44" s="197"/>
      <c r="L44" s="198"/>
      <c r="M44" s="5"/>
      <c r="N44" s="5"/>
      <c r="O44" s="206"/>
      <c r="P44" s="207"/>
      <c r="Q44" s="207"/>
      <c r="R44" s="208"/>
      <c r="S44" s="17"/>
    </row>
    <row r="45" spans="1:19" ht="36" customHeight="1" thickBot="1" x14ac:dyDescent="0.3">
      <c r="A45" s="16"/>
      <c r="B45" s="5"/>
      <c r="C45" s="184" t="s">
        <v>155</v>
      </c>
      <c r="D45" s="185"/>
      <c r="E45" s="186"/>
      <c r="F45" s="10" t="s">
        <v>16</v>
      </c>
      <c r="G45" s="5"/>
      <c r="H45" s="5"/>
      <c r="I45" s="190" t="s">
        <v>626</v>
      </c>
      <c r="J45" s="191"/>
      <c r="K45" s="191"/>
      <c r="L45" s="192"/>
      <c r="M45" s="5"/>
      <c r="N45" s="5"/>
      <c r="O45" s="206"/>
      <c r="P45" s="207"/>
      <c r="Q45" s="207"/>
      <c r="R45" s="208"/>
      <c r="S45" s="17"/>
    </row>
    <row r="46" spans="1:19" ht="36" customHeight="1" thickBot="1" x14ac:dyDescent="0.3">
      <c r="A46" s="16"/>
      <c r="B46" s="5"/>
      <c r="C46" s="184" t="s">
        <v>22</v>
      </c>
      <c r="D46" s="185"/>
      <c r="E46" s="186"/>
      <c r="F46" s="10" t="s">
        <v>24</v>
      </c>
      <c r="G46" s="5"/>
      <c r="H46" s="5"/>
      <c r="I46" s="193"/>
      <c r="J46" s="194"/>
      <c r="K46" s="194"/>
      <c r="L46" s="195"/>
      <c r="M46" s="5"/>
      <c r="N46" s="5"/>
      <c r="O46" s="206"/>
      <c r="P46" s="207"/>
      <c r="Q46" s="207"/>
      <c r="R46" s="208"/>
      <c r="S46" s="17"/>
    </row>
    <row r="47" spans="1:19" ht="36" customHeight="1" thickBot="1" x14ac:dyDescent="0.3">
      <c r="A47" s="16"/>
      <c r="B47" s="5"/>
      <c r="C47" s="187" t="s">
        <v>23</v>
      </c>
      <c r="D47" s="188"/>
      <c r="E47" s="189"/>
      <c r="F47" s="9" t="s">
        <v>24</v>
      </c>
      <c r="G47" s="5"/>
      <c r="H47" s="5"/>
      <c r="I47" s="196"/>
      <c r="J47" s="197"/>
      <c r="K47" s="197"/>
      <c r="L47" s="198"/>
      <c r="M47" s="5"/>
      <c r="N47" s="5"/>
      <c r="O47" s="209"/>
      <c r="P47" s="210"/>
      <c r="Q47" s="210"/>
      <c r="R47" s="211"/>
      <c r="S47" s="17"/>
    </row>
    <row r="48" spans="1:19" ht="15.75" thickBot="1" x14ac:dyDescent="0.3">
      <c r="A48" s="16"/>
      <c r="B48" s="5"/>
      <c r="C48" s="5"/>
      <c r="D48" s="5"/>
      <c r="E48" s="5"/>
      <c r="F48" s="5"/>
      <c r="G48" s="5"/>
      <c r="H48" s="5"/>
      <c r="I48" s="5"/>
      <c r="J48" s="5"/>
      <c r="K48" s="5"/>
      <c r="L48" s="5"/>
      <c r="M48" s="5"/>
      <c r="N48" s="5"/>
      <c r="O48" s="5"/>
      <c r="P48" s="5"/>
      <c r="Q48" s="5"/>
      <c r="R48" s="5"/>
      <c r="S48" s="17"/>
    </row>
    <row r="49" spans="1:19" s="4" customFormat="1" ht="13.5" thickBot="1" x14ac:dyDescent="0.25">
      <c r="A49" s="19"/>
      <c r="B49" s="20"/>
      <c r="C49" s="26" t="s">
        <v>27</v>
      </c>
      <c r="D49" s="26" t="s">
        <v>28</v>
      </c>
      <c r="E49" s="26" t="s">
        <v>29</v>
      </c>
      <c r="F49" s="20"/>
      <c r="G49" s="20"/>
      <c r="H49" s="26" t="s">
        <v>40</v>
      </c>
      <c r="I49" s="26" t="s">
        <v>41</v>
      </c>
      <c r="J49" s="26" t="s">
        <v>42</v>
      </c>
      <c r="K49" s="20"/>
      <c r="L49" s="20"/>
      <c r="M49" s="20"/>
      <c r="N49" s="20"/>
      <c r="O49" s="20"/>
      <c r="P49" s="20"/>
      <c r="Q49" s="20"/>
      <c r="R49" s="21"/>
      <c r="S49" s="21"/>
    </row>
    <row r="50" spans="1:19" ht="33" customHeight="1" thickBot="1" x14ac:dyDescent="0.3">
      <c r="A50" s="16"/>
      <c r="B50" s="5"/>
      <c r="C50" s="29" t="s">
        <v>160</v>
      </c>
      <c r="D50" s="28" t="s">
        <v>628</v>
      </c>
      <c r="E50" s="28" t="s">
        <v>32</v>
      </c>
      <c r="F50" s="5"/>
      <c r="G50" s="5"/>
      <c r="H50" s="30">
        <v>1</v>
      </c>
      <c r="I50" s="31" t="s">
        <v>43</v>
      </c>
      <c r="J50" s="32"/>
      <c r="K50" s="5"/>
      <c r="L50" s="62" t="s">
        <v>51</v>
      </c>
      <c r="M50" s="199" t="s">
        <v>72</v>
      </c>
      <c r="N50" s="199"/>
      <c r="O50" s="199" t="s">
        <v>53</v>
      </c>
      <c r="P50" s="199"/>
      <c r="Q50" s="38" t="s">
        <v>55</v>
      </c>
      <c r="R50" s="38" t="s">
        <v>56</v>
      </c>
      <c r="S50" s="17"/>
    </row>
    <row r="51" spans="1:19" ht="24" customHeight="1" thickBot="1" x14ac:dyDescent="0.3">
      <c r="A51" s="16"/>
      <c r="B51" s="5"/>
      <c r="C51" s="29" t="s">
        <v>629</v>
      </c>
      <c r="D51" s="28" t="s">
        <v>35</v>
      </c>
      <c r="E51" s="28" t="s">
        <v>32</v>
      </c>
      <c r="F51" s="5"/>
      <c r="G51" s="5"/>
      <c r="H51" s="30">
        <v>2</v>
      </c>
      <c r="I51" s="31" t="s">
        <v>44</v>
      </c>
      <c r="J51" s="32"/>
      <c r="K51" s="5"/>
      <c r="L51" s="61"/>
      <c r="M51" s="182"/>
      <c r="N51" s="182"/>
      <c r="O51" s="183"/>
      <c r="P51" s="183"/>
      <c r="Q51" s="36"/>
      <c r="R51" s="61"/>
      <c r="S51" s="17"/>
    </row>
    <row r="52" spans="1:19" ht="24" customHeight="1" thickBot="1" x14ac:dyDescent="0.3">
      <c r="A52" s="16"/>
      <c r="B52" s="5"/>
      <c r="C52" s="29" t="s">
        <v>162</v>
      </c>
      <c r="D52" s="28" t="s">
        <v>170</v>
      </c>
      <c r="E52" s="29" t="s">
        <v>32</v>
      </c>
      <c r="F52" s="5"/>
      <c r="G52" s="5"/>
      <c r="H52" s="30">
        <v>3</v>
      </c>
      <c r="I52" s="31" t="s">
        <v>45</v>
      </c>
      <c r="J52" s="32"/>
      <c r="K52" s="5"/>
      <c r="L52" s="61"/>
      <c r="M52" s="182"/>
      <c r="N52" s="182"/>
      <c r="O52" s="183"/>
      <c r="P52" s="183"/>
      <c r="Q52" s="36"/>
      <c r="R52" s="61"/>
      <c r="S52" s="17"/>
    </row>
    <row r="53" spans="1:19" ht="24" customHeight="1" thickBot="1" x14ac:dyDescent="0.3">
      <c r="A53" s="16"/>
      <c r="B53" s="5"/>
      <c r="C53" s="29" t="s">
        <v>163</v>
      </c>
      <c r="D53" s="28" t="s">
        <v>168</v>
      </c>
      <c r="E53" s="28" t="s">
        <v>34</v>
      </c>
      <c r="F53" s="5"/>
      <c r="G53" s="5"/>
      <c r="H53" s="30">
        <v>4</v>
      </c>
      <c r="I53" s="31" t="s">
        <v>46</v>
      </c>
      <c r="J53" s="32" t="s">
        <v>50</v>
      </c>
      <c r="K53" s="5"/>
      <c r="L53" s="61"/>
      <c r="M53" s="182"/>
      <c r="N53" s="182"/>
      <c r="O53" s="183"/>
      <c r="P53" s="183"/>
      <c r="Q53" s="61"/>
      <c r="R53" s="61"/>
      <c r="S53" s="17"/>
    </row>
    <row r="54" spans="1:19" ht="32.25" customHeight="1" thickBot="1" x14ac:dyDescent="0.3">
      <c r="A54" s="16"/>
      <c r="B54" s="5"/>
      <c r="C54" s="29" t="s">
        <v>630</v>
      </c>
      <c r="D54" s="28" t="s">
        <v>169</v>
      </c>
      <c r="E54" s="29" t="s">
        <v>32</v>
      </c>
      <c r="F54" s="5"/>
      <c r="G54" s="5"/>
      <c r="H54" s="30">
        <v>5</v>
      </c>
      <c r="I54" s="31" t="s">
        <v>47</v>
      </c>
      <c r="J54" s="32" t="s">
        <v>50</v>
      </c>
      <c r="K54" s="5"/>
      <c r="L54" s="61"/>
      <c r="M54" s="182"/>
      <c r="N54" s="182"/>
      <c r="O54" s="183"/>
      <c r="P54" s="183"/>
      <c r="Q54" s="61"/>
      <c r="R54" s="61"/>
      <c r="S54" s="17"/>
    </row>
    <row r="55" spans="1:19" ht="24" customHeight="1" thickBot="1" x14ac:dyDescent="0.3">
      <c r="A55" s="16"/>
      <c r="B55" s="5"/>
      <c r="C55" s="29"/>
      <c r="D55" s="28"/>
      <c r="E55" s="29"/>
      <c r="F55" s="5"/>
      <c r="G55" s="5"/>
      <c r="H55" s="30">
        <v>6</v>
      </c>
      <c r="I55" s="31" t="s">
        <v>48</v>
      </c>
      <c r="J55" s="32" t="s">
        <v>50</v>
      </c>
      <c r="K55" s="5"/>
      <c r="L55" s="61"/>
      <c r="M55" s="182"/>
      <c r="N55" s="182"/>
      <c r="O55" s="183"/>
      <c r="P55" s="183"/>
      <c r="Q55" s="61"/>
      <c r="R55" s="61"/>
      <c r="S55" s="17"/>
    </row>
    <row r="56" spans="1:19" ht="24" customHeight="1" thickBot="1" x14ac:dyDescent="0.3">
      <c r="A56" s="16"/>
      <c r="B56" s="5"/>
      <c r="C56" s="29"/>
      <c r="D56" s="28"/>
      <c r="E56" s="29"/>
      <c r="F56" s="5"/>
      <c r="G56" s="5"/>
      <c r="H56" s="30">
        <v>7</v>
      </c>
      <c r="I56" s="31" t="s">
        <v>49</v>
      </c>
      <c r="J56" s="32" t="s">
        <v>50</v>
      </c>
      <c r="K56" s="5"/>
      <c r="L56" s="61"/>
      <c r="M56" s="182"/>
      <c r="N56" s="182"/>
      <c r="O56" s="183"/>
      <c r="P56" s="183"/>
      <c r="Q56" s="61"/>
      <c r="R56" s="61"/>
      <c r="S56" s="17"/>
    </row>
    <row r="57" spans="1:19" ht="9.75" customHeight="1" thickBot="1" x14ac:dyDescent="0.3">
      <c r="A57" s="16"/>
      <c r="B57" s="5"/>
      <c r="C57" s="5"/>
      <c r="D57" s="5"/>
      <c r="E57" s="5"/>
      <c r="F57" s="5"/>
      <c r="G57" s="5"/>
      <c r="H57" s="5"/>
      <c r="I57" s="5"/>
      <c r="J57" s="5"/>
      <c r="K57" s="5"/>
      <c r="L57" s="5"/>
      <c r="M57" s="5"/>
      <c r="N57" s="5"/>
      <c r="O57" s="5"/>
      <c r="P57" s="5"/>
      <c r="Q57" s="5"/>
      <c r="R57" s="5"/>
      <c r="S57" s="17"/>
    </row>
    <row r="58" spans="1:19" ht="15.75" thickBot="1" x14ac:dyDescent="0.3">
      <c r="A58" s="16"/>
      <c r="B58" s="5"/>
      <c r="C58" s="175" t="s">
        <v>57</v>
      </c>
      <c r="D58" s="176"/>
      <c r="E58" s="176"/>
      <c r="F58" s="176"/>
      <c r="G58" s="176"/>
      <c r="H58" s="176"/>
      <c r="I58" s="176"/>
      <c r="J58" s="5"/>
      <c r="K58" s="5"/>
      <c r="L58" s="177" t="s">
        <v>65</v>
      </c>
      <c r="M58" s="177"/>
      <c r="N58" s="178"/>
      <c r="O58" s="5"/>
      <c r="P58" s="5"/>
      <c r="Q58" s="179" t="s">
        <v>69</v>
      </c>
      <c r="R58" s="179"/>
      <c r="S58" s="17"/>
    </row>
    <row r="59" spans="1:19" ht="15.75" customHeight="1" thickBot="1" x14ac:dyDescent="0.3">
      <c r="A59" s="16"/>
      <c r="B59" s="5"/>
      <c r="C59" s="170" t="s">
        <v>172</v>
      </c>
      <c r="D59" s="170"/>
      <c r="E59" s="170"/>
      <c r="F59" s="170"/>
      <c r="G59" s="170"/>
      <c r="H59" s="170"/>
      <c r="I59" s="170"/>
      <c r="J59" s="5"/>
      <c r="K59" s="5"/>
      <c r="L59" s="180" t="s">
        <v>29</v>
      </c>
      <c r="M59" s="180"/>
      <c r="N59" s="39" t="s">
        <v>42</v>
      </c>
      <c r="O59" s="5"/>
      <c r="P59" s="5"/>
      <c r="Q59" s="181"/>
      <c r="R59" s="181"/>
      <c r="S59" s="17"/>
    </row>
    <row r="60" spans="1:19" ht="15.75" thickBot="1" x14ac:dyDescent="0.3">
      <c r="A60" s="16"/>
      <c r="B60" s="5"/>
      <c r="C60" s="170" t="s">
        <v>173</v>
      </c>
      <c r="D60" s="170"/>
      <c r="E60" s="170"/>
      <c r="F60" s="170"/>
      <c r="G60" s="170"/>
      <c r="H60" s="170"/>
      <c r="I60" s="170"/>
      <c r="J60" s="5"/>
      <c r="K60" s="5"/>
      <c r="L60" s="171" t="s">
        <v>66</v>
      </c>
      <c r="M60" s="171"/>
      <c r="N60" s="174"/>
      <c r="O60" s="5"/>
      <c r="P60" s="5"/>
      <c r="Q60" s="181"/>
      <c r="R60" s="181"/>
      <c r="S60" s="17"/>
    </row>
    <row r="61" spans="1:19" ht="15.75" customHeight="1" thickBot="1" x14ac:dyDescent="0.3">
      <c r="A61" s="16"/>
      <c r="B61" s="5"/>
      <c r="C61" s="170" t="s">
        <v>174</v>
      </c>
      <c r="D61" s="170"/>
      <c r="E61" s="170"/>
      <c r="F61" s="170"/>
      <c r="G61" s="170"/>
      <c r="H61" s="170"/>
      <c r="I61" s="170"/>
      <c r="J61" s="5"/>
      <c r="K61" s="5"/>
      <c r="L61" s="171"/>
      <c r="M61" s="171"/>
      <c r="N61" s="174"/>
      <c r="O61" s="5"/>
      <c r="P61" s="5"/>
      <c r="Q61" s="181"/>
      <c r="R61" s="181"/>
      <c r="S61" s="17"/>
    </row>
    <row r="62" spans="1:19" ht="15.75" thickBot="1" x14ac:dyDescent="0.3">
      <c r="A62" s="16"/>
      <c r="B62" s="5"/>
      <c r="C62" s="170" t="s">
        <v>175</v>
      </c>
      <c r="D62" s="170"/>
      <c r="E62" s="170"/>
      <c r="F62" s="170"/>
      <c r="G62" s="170"/>
      <c r="H62" s="170"/>
      <c r="I62" s="170"/>
      <c r="J62" s="5"/>
      <c r="K62" s="5"/>
      <c r="L62" s="171"/>
      <c r="M62" s="171"/>
      <c r="N62" s="174"/>
      <c r="O62" s="5"/>
      <c r="P62" s="5"/>
      <c r="Q62" s="181"/>
      <c r="R62" s="181"/>
      <c r="S62" s="17"/>
    </row>
    <row r="63" spans="1:19" ht="15.75" customHeight="1" thickBot="1" x14ac:dyDescent="0.3">
      <c r="A63" s="16"/>
      <c r="B63" s="5"/>
      <c r="C63" s="170" t="s">
        <v>631</v>
      </c>
      <c r="D63" s="170"/>
      <c r="E63" s="170"/>
      <c r="F63" s="170"/>
      <c r="G63" s="170"/>
      <c r="H63" s="170"/>
      <c r="I63" s="170"/>
      <c r="J63" s="5"/>
      <c r="K63" s="5"/>
      <c r="L63" s="171" t="s">
        <v>67</v>
      </c>
      <c r="M63" s="171"/>
      <c r="N63" s="172" t="s">
        <v>70</v>
      </c>
      <c r="O63" s="5"/>
      <c r="P63" s="5"/>
      <c r="Q63" s="181"/>
      <c r="R63" s="181"/>
      <c r="S63" s="17"/>
    </row>
    <row r="64" spans="1:19" ht="15.75" thickBot="1" x14ac:dyDescent="0.3">
      <c r="A64" s="16"/>
      <c r="B64" s="5"/>
      <c r="C64" s="170" t="s">
        <v>177</v>
      </c>
      <c r="D64" s="170"/>
      <c r="E64" s="170"/>
      <c r="F64" s="170"/>
      <c r="G64" s="170"/>
      <c r="H64" s="170"/>
      <c r="I64" s="170"/>
      <c r="J64" s="5"/>
      <c r="K64" s="5"/>
      <c r="L64" s="171"/>
      <c r="M64" s="171"/>
      <c r="N64" s="172"/>
      <c r="O64" s="5"/>
      <c r="P64" s="5"/>
      <c r="Q64" s="181"/>
      <c r="R64" s="181"/>
      <c r="S64" s="17"/>
    </row>
    <row r="65" spans="1:19" ht="15.75" thickBot="1" x14ac:dyDescent="0.3">
      <c r="A65" s="16"/>
      <c r="B65" s="5"/>
      <c r="C65" s="170"/>
      <c r="D65" s="170"/>
      <c r="E65" s="170"/>
      <c r="F65" s="170"/>
      <c r="G65" s="170"/>
      <c r="H65" s="170"/>
      <c r="I65" s="170"/>
      <c r="J65" s="5"/>
      <c r="K65" s="5"/>
      <c r="L65" s="171"/>
      <c r="M65" s="171"/>
      <c r="N65" s="172"/>
      <c r="O65" s="5"/>
      <c r="P65" s="5"/>
      <c r="Q65" s="181"/>
      <c r="R65" s="181"/>
      <c r="S65" s="17"/>
    </row>
    <row r="66" spans="1:19" ht="15.75" customHeight="1" thickBot="1" x14ac:dyDescent="0.3">
      <c r="A66" s="16"/>
      <c r="B66" s="5"/>
      <c r="C66" s="170"/>
      <c r="D66" s="170"/>
      <c r="E66" s="170"/>
      <c r="F66" s="170"/>
      <c r="G66" s="170"/>
      <c r="H66" s="170"/>
      <c r="I66" s="170"/>
      <c r="J66" s="5"/>
      <c r="K66" s="5"/>
      <c r="L66" s="173" t="s">
        <v>68</v>
      </c>
      <c r="M66" s="173"/>
      <c r="N66" s="174"/>
      <c r="O66" s="5"/>
      <c r="P66" s="5"/>
      <c r="Q66" s="181"/>
      <c r="R66" s="181"/>
      <c r="S66" s="17"/>
    </row>
    <row r="67" spans="1:19" ht="15.75" thickBot="1" x14ac:dyDescent="0.3">
      <c r="A67" s="16"/>
      <c r="B67" s="5"/>
      <c r="C67" s="170"/>
      <c r="D67" s="170"/>
      <c r="E67" s="170"/>
      <c r="F67" s="170"/>
      <c r="G67" s="170"/>
      <c r="H67" s="170"/>
      <c r="I67" s="170"/>
      <c r="J67" s="5"/>
      <c r="K67" s="5"/>
      <c r="L67" s="173"/>
      <c r="M67" s="173"/>
      <c r="N67" s="174"/>
      <c r="O67" s="5"/>
      <c r="P67" s="5"/>
      <c r="Q67" s="181"/>
      <c r="R67" s="181"/>
      <c r="S67" s="17"/>
    </row>
    <row r="68" spans="1:19" ht="15.75" thickBot="1" x14ac:dyDescent="0.3">
      <c r="A68" s="16"/>
      <c r="B68" s="5"/>
      <c r="C68" s="170"/>
      <c r="D68" s="170"/>
      <c r="E68" s="170"/>
      <c r="F68" s="170"/>
      <c r="G68" s="170"/>
      <c r="H68" s="170"/>
      <c r="I68" s="170"/>
      <c r="J68" s="5"/>
      <c r="K68" s="5"/>
      <c r="L68" s="173"/>
      <c r="M68" s="173"/>
      <c r="N68" s="174"/>
      <c r="O68" s="5"/>
      <c r="P68" s="5"/>
      <c r="Q68" s="181"/>
      <c r="R68" s="181"/>
      <c r="S68" s="17"/>
    </row>
    <row r="69" spans="1:19" ht="15.75" thickBot="1" x14ac:dyDescent="0.3">
      <c r="A69" s="22"/>
      <c r="B69" s="6"/>
      <c r="C69" s="166"/>
      <c r="D69" s="166"/>
      <c r="E69" s="166"/>
      <c r="F69" s="6"/>
      <c r="G69" s="6"/>
      <c r="H69" s="6"/>
      <c r="I69" s="6"/>
      <c r="J69" s="6"/>
      <c r="K69" s="6"/>
      <c r="L69" s="6"/>
      <c r="M69" s="6"/>
      <c r="N69" s="6"/>
      <c r="O69" s="6"/>
      <c r="P69" s="6"/>
      <c r="Q69" s="6"/>
      <c r="R69" s="6"/>
      <c r="S69" s="23"/>
    </row>
  </sheetData>
  <mergeCells count="83">
    <mergeCell ref="C20:L31"/>
    <mergeCell ref="O20:R31"/>
    <mergeCell ref="B1:S1"/>
    <mergeCell ref="G4:R5"/>
    <mergeCell ref="C9:F18"/>
    <mergeCell ref="I9:L18"/>
    <mergeCell ref="O9:R18"/>
    <mergeCell ref="Q34:R34"/>
    <mergeCell ref="K35:L35"/>
    <mergeCell ref="N35:O35"/>
    <mergeCell ref="Q35:R35"/>
    <mergeCell ref="B36:C37"/>
    <mergeCell ref="D36:E37"/>
    <mergeCell ref="F36:H37"/>
    <mergeCell ref="I36:J37"/>
    <mergeCell ref="K36:L36"/>
    <mergeCell ref="N36:O36"/>
    <mergeCell ref="B34:C35"/>
    <mergeCell ref="D34:E35"/>
    <mergeCell ref="F34:H35"/>
    <mergeCell ref="I34:J35"/>
    <mergeCell ref="K34:L34"/>
    <mergeCell ref="N34:O34"/>
    <mergeCell ref="Q36:R36"/>
    <mergeCell ref="K37:L37"/>
    <mergeCell ref="N37:O37"/>
    <mergeCell ref="Q37:R37"/>
    <mergeCell ref="B38:C39"/>
    <mergeCell ref="D38:E39"/>
    <mergeCell ref="F38:H39"/>
    <mergeCell ref="I38:J39"/>
    <mergeCell ref="K38:L38"/>
    <mergeCell ref="N38:O38"/>
    <mergeCell ref="C41:E41"/>
    <mergeCell ref="I41:L44"/>
    <mergeCell ref="O41:R47"/>
    <mergeCell ref="C42:E42"/>
    <mergeCell ref="C43:E43"/>
    <mergeCell ref="C44:E44"/>
    <mergeCell ref="O50:P50"/>
    <mergeCell ref="Q38:R38"/>
    <mergeCell ref="K39:L39"/>
    <mergeCell ref="N39:O39"/>
    <mergeCell ref="Q39:R39"/>
    <mergeCell ref="C45:E45"/>
    <mergeCell ref="I45:L47"/>
    <mergeCell ref="C46:E46"/>
    <mergeCell ref="C47:E47"/>
    <mergeCell ref="M50:N50"/>
    <mergeCell ref="M51:N51"/>
    <mergeCell ref="O51:P51"/>
    <mergeCell ref="M52:N52"/>
    <mergeCell ref="O52:P52"/>
    <mergeCell ref="M53:N53"/>
    <mergeCell ref="O53:P53"/>
    <mergeCell ref="M54:N54"/>
    <mergeCell ref="O54:P54"/>
    <mergeCell ref="M55:N55"/>
    <mergeCell ref="O55:P55"/>
    <mergeCell ref="M56:N56"/>
    <mergeCell ref="O56:P56"/>
    <mergeCell ref="C58:I58"/>
    <mergeCell ref="L58:N58"/>
    <mergeCell ref="Q58:R58"/>
    <mergeCell ref="C59:I59"/>
    <mergeCell ref="L59:M59"/>
    <mergeCell ref="Q59:R68"/>
    <mergeCell ref="C60:I60"/>
    <mergeCell ref="L60:M62"/>
    <mergeCell ref="N60:N62"/>
    <mergeCell ref="C61:I61"/>
    <mergeCell ref="C69:E69"/>
    <mergeCell ref="C62:I62"/>
    <mergeCell ref="C63:I63"/>
    <mergeCell ref="L63:M65"/>
    <mergeCell ref="N63:N65"/>
    <mergeCell ref="C64:I64"/>
    <mergeCell ref="C65:I65"/>
    <mergeCell ref="C66:I66"/>
    <mergeCell ref="L66:M68"/>
    <mergeCell ref="N66:N68"/>
    <mergeCell ref="C67:I67"/>
    <mergeCell ref="C68:I68"/>
  </mergeCells>
  <pageMargins left="0.38" right="0.25" top="0.75" bottom="0.75" header="0.3" footer="0.3"/>
  <pageSetup paperSize="16" scale="64"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B3EED-EF0F-4B56-9A7A-D9203761BE85}">
  <dimension ref="A1:X69"/>
  <sheetViews>
    <sheetView showGridLines="0" topLeftCell="A23" zoomScale="90" zoomScaleNormal="90" workbookViewId="0">
      <selection sqref="A1:S31"/>
    </sheetView>
  </sheetViews>
  <sheetFormatPr baseColWidth="10" defaultRowHeight="15" x14ac:dyDescent="0.25"/>
  <cols>
    <col min="1" max="1" width="2.42578125" customWidth="1"/>
    <col min="3" max="3" width="15.5703125" customWidth="1"/>
    <col min="4" max="4" width="14.7109375" customWidth="1"/>
    <col min="5" max="5" width="13.5703125" customWidth="1"/>
    <col min="7" max="7" width="2.28515625" customWidth="1"/>
    <col min="9" max="9" width="14.85546875" customWidth="1"/>
    <col min="10" max="10" width="14.5703125" customWidth="1"/>
    <col min="11" max="11" width="3" customWidth="1"/>
    <col min="12" max="12" width="20.28515625" customWidth="1"/>
    <col min="13" max="13" width="2.28515625" customWidth="1"/>
    <col min="15" max="15" width="11.7109375" customWidth="1"/>
    <col min="16" max="16" width="2.28515625" customWidth="1"/>
    <col min="17" max="17" width="11.7109375" customWidth="1"/>
    <col min="19" max="19" width="1.85546875" customWidth="1"/>
  </cols>
  <sheetData>
    <row r="1" spans="1:19" ht="57" customHeight="1" x14ac:dyDescent="0.25">
      <c r="A1" s="24"/>
      <c r="B1" s="230" t="s">
        <v>71</v>
      </c>
      <c r="C1" s="230"/>
      <c r="D1" s="230"/>
      <c r="E1" s="230"/>
      <c r="F1" s="230"/>
      <c r="G1" s="230"/>
      <c r="H1" s="230"/>
      <c r="I1" s="230"/>
      <c r="J1" s="230"/>
      <c r="K1" s="230"/>
      <c r="L1" s="230"/>
      <c r="M1" s="230"/>
      <c r="N1" s="230"/>
      <c r="O1" s="230"/>
      <c r="P1" s="230"/>
      <c r="Q1" s="230"/>
      <c r="R1" s="230"/>
      <c r="S1" s="231"/>
    </row>
    <row r="2" spans="1:19" x14ac:dyDescent="0.25">
      <c r="A2" s="16"/>
      <c r="B2" s="5"/>
      <c r="C2" s="5"/>
      <c r="D2" s="5"/>
      <c r="E2" s="5"/>
      <c r="F2" s="5"/>
      <c r="G2" s="5"/>
      <c r="H2" s="5"/>
      <c r="I2" s="5"/>
      <c r="J2" s="5"/>
      <c r="K2" s="5"/>
      <c r="L2" s="5"/>
      <c r="M2" s="5"/>
      <c r="N2" s="5"/>
      <c r="O2" s="5"/>
      <c r="P2" s="5"/>
      <c r="Q2" s="5"/>
      <c r="R2" s="5"/>
      <c r="S2" s="17"/>
    </row>
    <row r="3" spans="1:19" x14ac:dyDescent="0.25">
      <c r="A3" s="16"/>
      <c r="B3" s="74" t="s">
        <v>546</v>
      </c>
      <c r="C3" s="5"/>
      <c r="D3" s="5"/>
      <c r="E3" s="5"/>
      <c r="F3" s="5"/>
      <c r="G3" s="5"/>
      <c r="H3" s="5"/>
      <c r="I3" s="5"/>
      <c r="J3" s="5"/>
      <c r="K3" s="5"/>
      <c r="L3" s="5"/>
      <c r="M3" s="5"/>
      <c r="N3" s="5"/>
      <c r="O3" s="5"/>
      <c r="P3" s="5"/>
      <c r="Q3" s="5"/>
      <c r="R3" s="5"/>
      <c r="S3" s="17"/>
    </row>
    <row r="4" spans="1:19" ht="15" customHeight="1" x14ac:dyDescent="0.25">
      <c r="A4" s="16"/>
      <c r="B4" s="74" t="s">
        <v>200</v>
      </c>
      <c r="C4" s="5"/>
      <c r="D4" s="5"/>
      <c r="E4" s="5"/>
      <c r="F4" s="5"/>
      <c r="G4" s="232" t="s">
        <v>475</v>
      </c>
      <c r="H4" s="232"/>
      <c r="I4" s="232"/>
      <c r="J4" s="232"/>
      <c r="K4" s="232"/>
      <c r="L4" s="232"/>
      <c r="M4" s="232"/>
      <c r="N4" s="232"/>
      <c r="O4" s="232"/>
      <c r="P4" s="232"/>
      <c r="Q4" s="232"/>
      <c r="R4" s="233"/>
      <c r="S4" s="17"/>
    </row>
    <row r="5" spans="1:19" ht="15" customHeight="1" x14ac:dyDescent="0.25">
      <c r="A5" s="16"/>
      <c r="B5" s="5"/>
      <c r="C5" s="5"/>
      <c r="D5" s="5"/>
      <c r="E5" s="5"/>
      <c r="F5" s="5"/>
      <c r="G5" s="232"/>
      <c r="H5" s="232"/>
      <c r="I5" s="232"/>
      <c r="J5" s="232"/>
      <c r="K5" s="232"/>
      <c r="L5" s="232"/>
      <c r="M5" s="232"/>
      <c r="N5" s="232"/>
      <c r="O5" s="232"/>
      <c r="P5" s="232"/>
      <c r="Q5" s="232"/>
      <c r="R5" s="233"/>
      <c r="S5" s="17"/>
    </row>
    <row r="6" spans="1:19" x14ac:dyDescent="0.25">
      <c r="A6" s="16"/>
      <c r="B6" s="5"/>
      <c r="C6" s="5"/>
      <c r="D6" s="5"/>
      <c r="E6" s="5"/>
      <c r="F6" s="5"/>
      <c r="G6" s="5"/>
      <c r="H6" s="5"/>
      <c r="I6" s="5"/>
      <c r="J6" s="5"/>
      <c r="K6" s="5"/>
      <c r="L6" s="5"/>
      <c r="M6" s="5"/>
      <c r="N6" s="5"/>
      <c r="O6" s="5"/>
      <c r="P6" s="5"/>
      <c r="Q6" s="5"/>
      <c r="R6" s="5"/>
      <c r="S6" s="17"/>
    </row>
    <row r="7" spans="1:19" x14ac:dyDescent="0.25">
      <c r="A7" s="16"/>
      <c r="B7" s="5"/>
      <c r="C7" s="5"/>
      <c r="D7" s="5"/>
      <c r="E7" s="5"/>
      <c r="F7" s="5"/>
      <c r="G7" s="5"/>
      <c r="H7" s="5"/>
      <c r="I7" s="5"/>
      <c r="J7" s="5"/>
      <c r="K7" s="5"/>
      <c r="L7" s="5"/>
      <c r="M7" s="5"/>
      <c r="N7" s="5"/>
      <c r="O7" s="5"/>
      <c r="P7" s="5"/>
      <c r="Q7" s="5"/>
      <c r="R7" s="5"/>
      <c r="S7" s="17"/>
    </row>
    <row r="8" spans="1:19" ht="15.75" thickBot="1" x14ac:dyDescent="0.3">
      <c r="A8" s="16"/>
      <c r="B8" s="5"/>
      <c r="C8" s="5"/>
      <c r="D8" s="5"/>
      <c r="E8" s="5"/>
      <c r="F8" s="5"/>
      <c r="G8" s="5"/>
      <c r="H8" s="5"/>
      <c r="I8" s="5"/>
      <c r="J8" s="5"/>
      <c r="K8" s="5"/>
      <c r="L8" s="5"/>
      <c r="M8" s="5"/>
      <c r="N8" s="5"/>
      <c r="O8" s="5"/>
      <c r="P8" s="5"/>
      <c r="Q8" s="5"/>
      <c r="R8" s="5"/>
      <c r="S8" s="17"/>
    </row>
    <row r="9" spans="1:19" ht="15" customHeight="1" x14ac:dyDescent="0.25">
      <c r="A9" s="16"/>
      <c r="B9" s="5"/>
      <c r="C9" s="234" t="s">
        <v>476</v>
      </c>
      <c r="D9" s="235"/>
      <c r="E9" s="235"/>
      <c r="F9" s="236"/>
      <c r="G9" s="5"/>
      <c r="H9" s="5"/>
      <c r="I9" s="234" t="s">
        <v>477</v>
      </c>
      <c r="J9" s="235"/>
      <c r="K9" s="235"/>
      <c r="L9" s="236"/>
      <c r="M9" s="5"/>
      <c r="N9" s="5"/>
      <c r="O9" s="234" t="s">
        <v>478</v>
      </c>
      <c r="P9" s="241"/>
      <c r="Q9" s="235"/>
      <c r="R9" s="236"/>
      <c r="S9" s="17"/>
    </row>
    <row r="10" spans="1:19" x14ac:dyDescent="0.25">
      <c r="A10" s="16"/>
      <c r="B10" s="5"/>
      <c r="C10" s="237"/>
      <c r="D10" s="207"/>
      <c r="E10" s="207"/>
      <c r="F10" s="208"/>
      <c r="G10" s="5"/>
      <c r="H10" s="5"/>
      <c r="I10" s="237"/>
      <c r="J10" s="207"/>
      <c r="K10" s="207"/>
      <c r="L10" s="208"/>
      <c r="M10" s="5"/>
      <c r="N10" s="5"/>
      <c r="O10" s="237"/>
      <c r="P10" s="207"/>
      <c r="Q10" s="207"/>
      <c r="R10" s="208"/>
      <c r="S10" s="17"/>
    </row>
    <row r="11" spans="1:19" x14ac:dyDescent="0.25">
      <c r="A11" s="16"/>
      <c r="B11" s="5"/>
      <c r="C11" s="237"/>
      <c r="D11" s="207"/>
      <c r="E11" s="207"/>
      <c r="F11" s="208"/>
      <c r="G11" s="5"/>
      <c r="H11" s="5"/>
      <c r="I11" s="237"/>
      <c r="J11" s="207"/>
      <c r="K11" s="207"/>
      <c r="L11" s="208"/>
      <c r="M11" s="5"/>
      <c r="N11" s="5"/>
      <c r="O11" s="237"/>
      <c r="P11" s="207"/>
      <c r="Q11" s="207"/>
      <c r="R11" s="208"/>
      <c r="S11" s="17"/>
    </row>
    <row r="12" spans="1:19" x14ac:dyDescent="0.25">
      <c r="A12" s="16"/>
      <c r="B12" s="5"/>
      <c r="C12" s="237"/>
      <c r="D12" s="207"/>
      <c r="E12" s="207"/>
      <c r="F12" s="208"/>
      <c r="G12" s="5"/>
      <c r="H12" s="5"/>
      <c r="I12" s="237"/>
      <c r="J12" s="207"/>
      <c r="K12" s="207"/>
      <c r="L12" s="208"/>
      <c r="M12" s="5"/>
      <c r="N12" s="5"/>
      <c r="O12" s="237"/>
      <c r="P12" s="207"/>
      <c r="Q12" s="207"/>
      <c r="R12" s="208"/>
      <c r="S12" s="17"/>
    </row>
    <row r="13" spans="1:19" x14ac:dyDescent="0.25">
      <c r="A13" s="16"/>
      <c r="B13" s="5"/>
      <c r="C13" s="237"/>
      <c r="D13" s="207"/>
      <c r="E13" s="207"/>
      <c r="F13" s="208"/>
      <c r="G13" s="5"/>
      <c r="H13" s="5"/>
      <c r="I13" s="237"/>
      <c r="J13" s="207"/>
      <c r="K13" s="207"/>
      <c r="L13" s="208"/>
      <c r="M13" s="5"/>
      <c r="N13" s="5"/>
      <c r="O13" s="237"/>
      <c r="P13" s="207"/>
      <c r="Q13" s="207"/>
      <c r="R13" s="208"/>
      <c r="S13" s="17"/>
    </row>
    <row r="14" spans="1:19" x14ac:dyDescent="0.25">
      <c r="A14" s="16"/>
      <c r="B14" s="5"/>
      <c r="C14" s="237"/>
      <c r="D14" s="207"/>
      <c r="E14" s="207"/>
      <c r="F14" s="208"/>
      <c r="G14" s="5"/>
      <c r="H14" s="5"/>
      <c r="I14" s="237"/>
      <c r="J14" s="207"/>
      <c r="K14" s="207"/>
      <c r="L14" s="208"/>
      <c r="M14" s="5"/>
      <c r="N14" s="5"/>
      <c r="O14" s="237"/>
      <c r="P14" s="207"/>
      <c r="Q14" s="207"/>
      <c r="R14" s="208"/>
      <c r="S14" s="17"/>
    </row>
    <row r="15" spans="1:19" x14ac:dyDescent="0.25">
      <c r="A15" s="16"/>
      <c r="B15" s="5"/>
      <c r="C15" s="237"/>
      <c r="D15" s="207"/>
      <c r="E15" s="207"/>
      <c r="F15" s="208"/>
      <c r="G15" s="5"/>
      <c r="H15" s="5"/>
      <c r="I15" s="237"/>
      <c r="J15" s="207"/>
      <c r="K15" s="207"/>
      <c r="L15" s="208"/>
      <c r="M15" s="5"/>
      <c r="N15" s="5"/>
      <c r="O15" s="237"/>
      <c r="P15" s="207"/>
      <c r="Q15" s="207"/>
      <c r="R15" s="208"/>
      <c r="S15" s="17"/>
    </row>
    <row r="16" spans="1:19" x14ac:dyDescent="0.25">
      <c r="A16" s="16"/>
      <c r="B16" s="5"/>
      <c r="C16" s="237"/>
      <c r="D16" s="207"/>
      <c r="E16" s="207"/>
      <c r="F16" s="208"/>
      <c r="G16" s="5"/>
      <c r="H16" s="5"/>
      <c r="I16" s="237"/>
      <c r="J16" s="207"/>
      <c r="K16" s="207"/>
      <c r="L16" s="208"/>
      <c r="M16" s="5"/>
      <c r="N16" s="5"/>
      <c r="O16" s="237"/>
      <c r="P16" s="207"/>
      <c r="Q16" s="207"/>
      <c r="R16" s="208"/>
      <c r="S16" s="17"/>
    </row>
    <row r="17" spans="1:24" x14ac:dyDescent="0.25">
      <c r="A17" s="16"/>
      <c r="B17" s="5"/>
      <c r="C17" s="237"/>
      <c r="D17" s="207"/>
      <c r="E17" s="207"/>
      <c r="F17" s="208"/>
      <c r="G17" s="5"/>
      <c r="H17" s="5"/>
      <c r="I17" s="237"/>
      <c r="J17" s="207"/>
      <c r="K17" s="207"/>
      <c r="L17" s="208"/>
      <c r="M17" s="5"/>
      <c r="N17" s="5"/>
      <c r="O17" s="237"/>
      <c r="P17" s="207"/>
      <c r="Q17" s="207"/>
      <c r="R17" s="208"/>
      <c r="S17" s="17"/>
    </row>
    <row r="18" spans="1:24" ht="15.75" thickBot="1" x14ac:dyDescent="0.3">
      <c r="A18" s="16"/>
      <c r="B18" s="5"/>
      <c r="C18" s="238"/>
      <c r="D18" s="239"/>
      <c r="E18" s="239"/>
      <c r="F18" s="240"/>
      <c r="G18" s="5"/>
      <c r="H18" s="5"/>
      <c r="I18" s="238"/>
      <c r="J18" s="239"/>
      <c r="K18" s="239"/>
      <c r="L18" s="240"/>
      <c r="M18" s="5"/>
      <c r="N18" s="5"/>
      <c r="O18" s="238"/>
      <c r="P18" s="239"/>
      <c r="Q18" s="239"/>
      <c r="R18" s="240"/>
      <c r="S18" s="17"/>
    </row>
    <row r="19" spans="1:24" ht="9.75" customHeight="1" thickBot="1" x14ac:dyDescent="0.3">
      <c r="A19" s="16"/>
      <c r="B19" s="5"/>
      <c r="C19" s="5"/>
      <c r="D19" s="5"/>
      <c r="E19" s="5"/>
      <c r="F19" s="5"/>
      <c r="G19" s="5"/>
      <c r="H19" s="5"/>
      <c r="I19" s="5"/>
      <c r="J19" s="5"/>
      <c r="K19" s="5"/>
      <c r="L19" s="5"/>
      <c r="M19" s="5"/>
      <c r="N19" s="5"/>
      <c r="O19" s="5"/>
      <c r="P19" s="5"/>
      <c r="Q19" s="5"/>
      <c r="R19" s="5"/>
      <c r="S19" s="17"/>
    </row>
    <row r="20" spans="1:24" ht="15" customHeight="1" x14ac:dyDescent="0.25">
      <c r="A20" s="16"/>
      <c r="B20" s="5"/>
      <c r="C20" s="219" t="s">
        <v>479</v>
      </c>
      <c r="D20" s="220"/>
      <c r="E20" s="220"/>
      <c r="F20" s="220"/>
      <c r="G20" s="220"/>
      <c r="H20" s="220"/>
      <c r="I20" s="220"/>
      <c r="J20" s="220"/>
      <c r="K20" s="220"/>
      <c r="L20" s="221"/>
      <c r="M20" s="18"/>
      <c r="N20" s="5"/>
      <c r="O20" s="219" t="s">
        <v>480</v>
      </c>
      <c r="P20" s="220"/>
      <c r="Q20" s="220"/>
      <c r="R20" s="227"/>
      <c r="S20" s="25"/>
      <c r="T20" s="1"/>
      <c r="U20" s="1"/>
      <c r="V20" s="1"/>
      <c r="W20" s="1"/>
      <c r="X20" s="1"/>
    </row>
    <row r="21" spans="1:24" x14ac:dyDescent="0.25">
      <c r="A21" s="16"/>
      <c r="B21" s="5"/>
      <c r="C21" s="222"/>
      <c r="D21" s="194"/>
      <c r="E21" s="194"/>
      <c r="F21" s="194"/>
      <c r="G21" s="194"/>
      <c r="H21" s="194"/>
      <c r="I21" s="194"/>
      <c r="J21" s="194"/>
      <c r="K21" s="194"/>
      <c r="L21" s="223"/>
      <c r="M21" s="18"/>
      <c r="N21" s="5"/>
      <c r="O21" s="222"/>
      <c r="P21" s="194"/>
      <c r="Q21" s="194"/>
      <c r="R21" s="228"/>
      <c r="S21" s="25"/>
      <c r="T21" s="1"/>
      <c r="U21" s="1"/>
      <c r="V21" s="1"/>
      <c r="W21" s="1"/>
      <c r="X21" s="1"/>
    </row>
    <row r="22" spans="1:24" x14ac:dyDescent="0.25">
      <c r="A22" s="16"/>
      <c r="B22" s="5"/>
      <c r="C22" s="222"/>
      <c r="D22" s="194"/>
      <c r="E22" s="194"/>
      <c r="F22" s="194"/>
      <c r="G22" s="194"/>
      <c r="H22" s="194"/>
      <c r="I22" s="194"/>
      <c r="J22" s="194"/>
      <c r="K22" s="194"/>
      <c r="L22" s="223"/>
      <c r="M22" s="18"/>
      <c r="N22" s="5"/>
      <c r="O22" s="222"/>
      <c r="P22" s="194"/>
      <c r="Q22" s="194"/>
      <c r="R22" s="228"/>
      <c r="S22" s="25"/>
      <c r="T22" s="1"/>
      <c r="U22" s="1"/>
      <c r="V22" s="1"/>
      <c r="W22" s="1"/>
      <c r="X22" s="1"/>
    </row>
    <row r="23" spans="1:24" x14ac:dyDescent="0.25">
      <c r="A23" s="16"/>
      <c r="B23" s="5"/>
      <c r="C23" s="222"/>
      <c r="D23" s="194"/>
      <c r="E23" s="194"/>
      <c r="F23" s="194"/>
      <c r="G23" s="194"/>
      <c r="H23" s="194"/>
      <c r="I23" s="194"/>
      <c r="J23" s="194"/>
      <c r="K23" s="194"/>
      <c r="L23" s="223"/>
      <c r="M23" s="18"/>
      <c r="N23" s="5"/>
      <c r="O23" s="222"/>
      <c r="P23" s="194"/>
      <c r="Q23" s="194"/>
      <c r="R23" s="228"/>
      <c r="S23" s="25"/>
      <c r="T23" s="1"/>
      <c r="U23" s="1"/>
      <c r="V23" s="1"/>
      <c r="W23" s="1"/>
      <c r="X23" s="1"/>
    </row>
    <row r="24" spans="1:24" x14ac:dyDescent="0.25">
      <c r="A24" s="16"/>
      <c r="B24" s="5"/>
      <c r="C24" s="222"/>
      <c r="D24" s="194"/>
      <c r="E24" s="194"/>
      <c r="F24" s="194"/>
      <c r="G24" s="194"/>
      <c r="H24" s="194"/>
      <c r="I24" s="194"/>
      <c r="J24" s="194"/>
      <c r="K24" s="194"/>
      <c r="L24" s="223"/>
      <c r="M24" s="18"/>
      <c r="N24" s="5"/>
      <c r="O24" s="222"/>
      <c r="P24" s="194"/>
      <c r="Q24" s="194"/>
      <c r="R24" s="228"/>
      <c r="S24" s="25"/>
      <c r="T24" s="1"/>
      <c r="U24" s="1"/>
      <c r="V24" s="1"/>
      <c r="W24" s="1"/>
      <c r="X24" s="1"/>
    </row>
    <row r="25" spans="1:24" x14ac:dyDescent="0.25">
      <c r="A25" s="16"/>
      <c r="B25" s="5"/>
      <c r="C25" s="222"/>
      <c r="D25" s="194"/>
      <c r="E25" s="194"/>
      <c r="F25" s="194"/>
      <c r="G25" s="194"/>
      <c r="H25" s="194"/>
      <c r="I25" s="194"/>
      <c r="J25" s="194"/>
      <c r="K25" s="194"/>
      <c r="L25" s="223"/>
      <c r="M25" s="18"/>
      <c r="N25" s="5"/>
      <c r="O25" s="222"/>
      <c r="P25" s="194"/>
      <c r="Q25" s="194"/>
      <c r="R25" s="228"/>
      <c r="S25" s="25"/>
      <c r="T25" s="1"/>
      <c r="U25" s="1"/>
      <c r="V25" s="1"/>
      <c r="W25" s="1"/>
      <c r="X25" s="1"/>
    </row>
    <row r="26" spans="1:24" x14ac:dyDescent="0.25">
      <c r="A26" s="16"/>
      <c r="B26" s="5"/>
      <c r="C26" s="222"/>
      <c r="D26" s="194"/>
      <c r="E26" s="194"/>
      <c r="F26" s="194"/>
      <c r="G26" s="194"/>
      <c r="H26" s="194"/>
      <c r="I26" s="194"/>
      <c r="J26" s="194"/>
      <c r="K26" s="194"/>
      <c r="L26" s="223"/>
      <c r="M26" s="18"/>
      <c r="N26" s="5"/>
      <c r="O26" s="222"/>
      <c r="P26" s="194"/>
      <c r="Q26" s="194"/>
      <c r="R26" s="228"/>
      <c r="S26" s="25"/>
      <c r="T26" s="1"/>
      <c r="U26" s="1"/>
      <c r="V26" s="1"/>
      <c r="W26" s="1"/>
      <c r="X26" s="1"/>
    </row>
    <row r="27" spans="1:24" x14ac:dyDescent="0.25">
      <c r="A27" s="16"/>
      <c r="B27" s="5"/>
      <c r="C27" s="222"/>
      <c r="D27" s="194"/>
      <c r="E27" s="194"/>
      <c r="F27" s="194"/>
      <c r="G27" s="194"/>
      <c r="H27" s="194"/>
      <c r="I27" s="194"/>
      <c r="J27" s="194"/>
      <c r="K27" s="194"/>
      <c r="L27" s="223"/>
      <c r="M27" s="18"/>
      <c r="N27" s="5"/>
      <c r="O27" s="222"/>
      <c r="P27" s="194"/>
      <c r="Q27" s="194"/>
      <c r="R27" s="228"/>
      <c r="S27" s="25"/>
      <c r="T27" s="1"/>
      <c r="U27" s="1"/>
      <c r="V27" s="1"/>
      <c r="W27" s="1"/>
      <c r="X27" s="1"/>
    </row>
    <row r="28" spans="1:24" x14ac:dyDescent="0.25">
      <c r="A28" s="16"/>
      <c r="B28" s="5"/>
      <c r="C28" s="222"/>
      <c r="D28" s="194"/>
      <c r="E28" s="194"/>
      <c r="F28" s="194"/>
      <c r="G28" s="194"/>
      <c r="H28" s="194"/>
      <c r="I28" s="194"/>
      <c r="J28" s="194"/>
      <c r="K28" s="194"/>
      <c r="L28" s="223"/>
      <c r="M28" s="18"/>
      <c r="N28" s="5"/>
      <c r="O28" s="222"/>
      <c r="P28" s="194"/>
      <c r="Q28" s="194"/>
      <c r="R28" s="228"/>
      <c r="S28" s="25"/>
      <c r="T28" s="1"/>
      <c r="U28" s="1"/>
      <c r="V28" s="1"/>
      <c r="W28" s="1"/>
      <c r="X28" s="1"/>
    </row>
    <row r="29" spans="1:24" x14ac:dyDescent="0.25">
      <c r="A29" s="16"/>
      <c r="B29" s="5"/>
      <c r="C29" s="222"/>
      <c r="D29" s="194"/>
      <c r="E29" s="194"/>
      <c r="F29" s="194"/>
      <c r="G29" s="194"/>
      <c r="H29" s="194"/>
      <c r="I29" s="194"/>
      <c r="J29" s="194"/>
      <c r="K29" s="194"/>
      <c r="L29" s="223"/>
      <c r="M29" s="18"/>
      <c r="N29" s="5"/>
      <c r="O29" s="222"/>
      <c r="P29" s="194"/>
      <c r="Q29" s="194"/>
      <c r="R29" s="228"/>
      <c r="S29" s="25"/>
      <c r="T29" s="1"/>
      <c r="U29" s="1"/>
      <c r="V29" s="1"/>
      <c r="W29" s="1"/>
      <c r="X29" s="1"/>
    </row>
    <row r="30" spans="1:24" x14ac:dyDescent="0.25">
      <c r="A30" s="16"/>
      <c r="B30" s="5"/>
      <c r="C30" s="222"/>
      <c r="D30" s="194"/>
      <c r="E30" s="194"/>
      <c r="F30" s="194"/>
      <c r="G30" s="194"/>
      <c r="H30" s="194"/>
      <c r="I30" s="194"/>
      <c r="J30" s="194"/>
      <c r="K30" s="194"/>
      <c r="L30" s="223"/>
      <c r="M30" s="18"/>
      <c r="N30" s="5"/>
      <c r="O30" s="222"/>
      <c r="P30" s="194"/>
      <c r="Q30" s="194"/>
      <c r="R30" s="228"/>
      <c r="S30" s="25"/>
      <c r="T30" s="1"/>
      <c r="U30" s="1"/>
      <c r="V30" s="1"/>
      <c r="W30" s="1"/>
      <c r="X30" s="1"/>
    </row>
    <row r="31" spans="1:24" ht="11.25" customHeight="1" thickBot="1" x14ac:dyDescent="0.3">
      <c r="A31" s="16"/>
      <c r="B31" s="5"/>
      <c r="C31" s="224"/>
      <c r="D31" s="225"/>
      <c r="E31" s="225"/>
      <c r="F31" s="225"/>
      <c r="G31" s="225"/>
      <c r="H31" s="225"/>
      <c r="I31" s="225"/>
      <c r="J31" s="225"/>
      <c r="K31" s="225"/>
      <c r="L31" s="226"/>
      <c r="M31" s="18"/>
      <c r="N31" s="5"/>
      <c r="O31" s="224"/>
      <c r="P31" s="225"/>
      <c r="Q31" s="225"/>
      <c r="R31" s="229"/>
      <c r="S31" s="25"/>
      <c r="T31" s="1"/>
      <c r="U31" s="1"/>
      <c r="V31" s="1"/>
      <c r="W31" s="1"/>
      <c r="X31" s="1"/>
    </row>
    <row r="32" spans="1:24" x14ac:dyDescent="0.25">
      <c r="A32" s="16"/>
      <c r="B32" s="5"/>
      <c r="C32" s="5"/>
      <c r="D32" s="5"/>
      <c r="E32" s="5"/>
      <c r="F32" s="5"/>
      <c r="G32" s="5"/>
      <c r="H32" s="5"/>
      <c r="I32" s="5"/>
      <c r="J32" s="2"/>
      <c r="K32" s="2"/>
      <c r="L32" s="2"/>
      <c r="M32" s="5"/>
      <c r="N32" s="2"/>
      <c r="O32" s="2"/>
      <c r="P32" s="2"/>
      <c r="Q32" s="2"/>
      <c r="R32" s="2"/>
      <c r="S32" s="17"/>
    </row>
    <row r="33" spans="1:19" ht="15.75" thickBot="1" x14ac:dyDescent="0.3">
      <c r="A33" s="16"/>
      <c r="B33" s="5"/>
      <c r="C33" s="5"/>
      <c r="D33" s="5"/>
      <c r="E33" s="5"/>
      <c r="F33" s="5"/>
      <c r="G33" s="5"/>
      <c r="H33" s="5"/>
      <c r="I33" s="5"/>
      <c r="J33" s="2"/>
      <c r="K33" s="2"/>
      <c r="L33" s="2"/>
      <c r="M33" s="5"/>
      <c r="N33" s="2"/>
      <c r="O33" s="2"/>
      <c r="P33" s="2"/>
      <c r="Q33" s="2"/>
      <c r="R33" s="3"/>
      <c r="S33" s="17"/>
    </row>
    <row r="34" spans="1:19" ht="15" customHeight="1" thickBot="1" x14ac:dyDescent="0.3">
      <c r="A34" s="16"/>
      <c r="B34" s="215" t="s">
        <v>5</v>
      </c>
      <c r="C34" s="215"/>
      <c r="D34" s="215" t="s">
        <v>7</v>
      </c>
      <c r="E34" s="215"/>
      <c r="F34" s="215" t="s">
        <v>9</v>
      </c>
      <c r="G34" s="215"/>
      <c r="H34" s="215"/>
      <c r="I34" s="216" t="s">
        <v>12</v>
      </c>
      <c r="J34" s="216"/>
      <c r="K34" s="200" t="s">
        <v>13</v>
      </c>
      <c r="L34" s="200"/>
      <c r="M34" s="12"/>
      <c r="N34" s="200">
        <v>2</v>
      </c>
      <c r="O34" s="200"/>
      <c r="P34" s="13"/>
      <c r="Q34" s="200">
        <v>3</v>
      </c>
      <c r="R34" s="201"/>
      <c r="S34" s="17"/>
    </row>
    <row r="35" spans="1:19" ht="15.75" thickBot="1" x14ac:dyDescent="0.3">
      <c r="A35" s="16"/>
      <c r="B35" s="215"/>
      <c r="C35" s="215"/>
      <c r="D35" s="215"/>
      <c r="E35" s="215"/>
      <c r="F35" s="215"/>
      <c r="G35" s="215"/>
      <c r="H35" s="215"/>
      <c r="I35" s="216"/>
      <c r="J35" s="216"/>
      <c r="K35" s="200">
        <v>4</v>
      </c>
      <c r="L35" s="200"/>
      <c r="M35" s="12"/>
      <c r="N35" s="200">
        <v>5</v>
      </c>
      <c r="O35" s="200"/>
      <c r="P35" s="14"/>
      <c r="Q35" s="200">
        <v>6</v>
      </c>
      <c r="R35" s="201"/>
      <c r="S35" s="17"/>
    </row>
    <row r="36" spans="1:19" ht="15.75" thickBot="1" x14ac:dyDescent="0.3">
      <c r="A36" s="16"/>
      <c r="B36" s="215"/>
      <c r="C36" s="215"/>
      <c r="D36" s="215"/>
      <c r="E36" s="215"/>
      <c r="F36" s="215"/>
      <c r="G36" s="215"/>
      <c r="H36" s="215"/>
      <c r="I36" s="216"/>
      <c r="J36" s="216"/>
      <c r="K36" s="200">
        <v>1</v>
      </c>
      <c r="L36" s="200"/>
      <c r="M36" s="12"/>
      <c r="N36" s="200">
        <v>2</v>
      </c>
      <c r="O36" s="200"/>
      <c r="P36" s="14"/>
      <c r="Q36" s="200">
        <v>2</v>
      </c>
      <c r="R36" s="200"/>
      <c r="S36" s="17"/>
    </row>
    <row r="37" spans="1:19" ht="15.75" thickBot="1" x14ac:dyDescent="0.3">
      <c r="A37" s="16"/>
      <c r="B37" s="215"/>
      <c r="C37" s="215"/>
      <c r="D37" s="215"/>
      <c r="E37" s="215"/>
      <c r="F37" s="215"/>
      <c r="G37" s="215"/>
      <c r="H37" s="215"/>
      <c r="I37" s="216"/>
      <c r="J37" s="216"/>
      <c r="K37" s="200">
        <v>4</v>
      </c>
      <c r="L37" s="200"/>
      <c r="M37" s="12"/>
      <c r="N37" s="200">
        <v>5</v>
      </c>
      <c r="O37" s="200"/>
      <c r="P37" s="14"/>
      <c r="Q37" s="200">
        <v>5</v>
      </c>
      <c r="R37" s="200"/>
      <c r="S37" s="17"/>
    </row>
    <row r="38" spans="1:19" ht="15.75" thickBot="1" x14ac:dyDescent="0.3">
      <c r="A38" s="16"/>
      <c r="B38" s="215"/>
      <c r="C38" s="215"/>
      <c r="D38" s="215"/>
      <c r="E38" s="215"/>
      <c r="F38" s="215"/>
      <c r="G38" s="215"/>
      <c r="H38" s="215"/>
      <c r="I38" s="216"/>
      <c r="J38" s="216"/>
      <c r="K38" s="200">
        <v>1</v>
      </c>
      <c r="L38" s="200"/>
      <c r="M38" s="12"/>
      <c r="N38" s="200">
        <v>2</v>
      </c>
      <c r="O38" s="200"/>
      <c r="P38" s="14"/>
      <c r="Q38" s="200">
        <v>3</v>
      </c>
      <c r="R38" s="201"/>
      <c r="S38" s="17"/>
    </row>
    <row r="39" spans="1:19" ht="15" customHeight="1" thickBot="1" x14ac:dyDescent="0.3">
      <c r="A39" s="16"/>
      <c r="B39" s="215"/>
      <c r="C39" s="215"/>
      <c r="D39" s="215"/>
      <c r="E39" s="215"/>
      <c r="F39" s="215"/>
      <c r="G39" s="215"/>
      <c r="H39" s="215"/>
      <c r="I39" s="216"/>
      <c r="J39" s="216"/>
      <c r="K39" s="200">
        <v>4</v>
      </c>
      <c r="L39" s="200"/>
      <c r="M39" s="12"/>
      <c r="N39" s="200">
        <v>5</v>
      </c>
      <c r="O39" s="200"/>
      <c r="P39" s="14"/>
      <c r="Q39" s="200">
        <v>6</v>
      </c>
      <c r="R39" s="201"/>
      <c r="S39" s="17"/>
    </row>
    <row r="40" spans="1:19" ht="9.75" customHeight="1" thickBot="1" x14ac:dyDescent="0.3">
      <c r="A40" s="16"/>
      <c r="B40" s="5"/>
      <c r="C40" s="5"/>
      <c r="D40" s="5"/>
      <c r="E40" s="5"/>
      <c r="F40" s="5"/>
      <c r="G40" s="5"/>
      <c r="H40" s="5"/>
      <c r="I40" s="5"/>
      <c r="J40" s="5"/>
      <c r="K40" s="5"/>
      <c r="L40" s="5"/>
      <c r="M40" s="5"/>
      <c r="N40" s="5"/>
      <c r="O40" s="5"/>
      <c r="P40" s="5"/>
      <c r="Q40" s="5"/>
      <c r="R40" s="5"/>
      <c r="S40" s="17"/>
    </row>
    <row r="41" spans="1:19" ht="15" customHeight="1" thickBot="1" x14ac:dyDescent="0.3">
      <c r="A41" s="16"/>
      <c r="B41" s="5"/>
      <c r="C41" s="202" t="s">
        <v>14</v>
      </c>
      <c r="D41" s="203"/>
      <c r="E41" s="203"/>
      <c r="F41" s="8" t="s">
        <v>15</v>
      </c>
      <c r="G41" s="5"/>
      <c r="H41" s="5"/>
      <c r="I41" s="190" t="s">
        <v>483</v>
      </c>
      <c r="J41" s="191"/>
      <c r="K41" s="191"/>
      <c r="L41" s="192"/>
      <c r="M41" s="5"/>
      <c r="N41" s="5"/>
      <c r="O41" s="190" t="s">
        <v>485</v>
      </c>
      <c r="P41" s="191"/>
      <c r="Q41" s="204"/>
      <c r="R41" s="205"/>
      <c r="S41" s="17"/>
    </row>
    <row r="42" spans="1:19" ht="36" customHeight="1" thickBot="1" x14ac:dyDescent="0.3">
      <c r="A42" s="16"/>
      <c r="B42" s="5"/>
      <c r="C42" s="212" t="s">
        <v>481</v>
      </c>
      <c r="D42" s="213"/>
      <c r="E42" s="214"/>
      <c r="F42" s="10" t="s">
        <v>16</v>
      </c>
      <c r="G42" s="5"/>
      <c r="H42" s="5"/>
      <c r="I42" s="193"/>
      <c r="J42" s="194"/>
      <c r="K42" s="194"/>
      <c r="L42" s="195"/>
      <c r="M42" s="5"/>
      <c r="N42" s="5"/>
      <c r="O42" s="206"/>
      <c r="P42" s="207"/>
      <c r="Q42" s="207"/>
      <c r="R42" s="208"/>
      <c r="S42" s="17"/>
    </row>
    <row r="43" spans="1:19" ht="36" customHeight="1" thickBot="1" x14ac:dyDescent="0.3">
      <c r="A43" s="16"/>
      <c r="B43" s="5"/>
      <c r="C43" s="184" t="s">
        <v>153</v>
      </c>
      <c r="D43" s="185"/>
      <c r="E43" s="186"/>
      <c r="F43" s="10" t="s">
        <v>16</v>
      </c>
      <c r="G43" s="5"/>
      <c r="H43" s="5"/>
      <c r="I43" s="193"/>
      <c r="J43" s="194"/>
      <c r="K43" s="194"/>
      <c r="L43" s="195"/>
      <c r="M43" s="5"/>
      <c r="N43" s="5"/>
      <c r="O43" s="206"/>
      <c r="P43" s="207"/>
      <c r="Q43" s="207"/>
      <c r="R43" s="208"/>
      <c r="S43" s="17"/>
    </row>
    <row r="44" spans="1:19" ht="36" customHeight="1" thickBot="1" x14ac:dyDescent="0.3">
      <c r="A44" s="16"/>
      <c r="B44" s="5"/>
      <c r="C44" s="184" t="s">
        <v>482</v>
      </c>
      <c r="D44" s="185"/>
      <c r="E44" s="186"/>
      <c r="F44" s="10" t="s">
        <v>24</v>
      </c>
      <c r="G44" s="5"/>
      <c r="H44" s="5"/>
      <c r="I44" s="196"/>
      <c r="J44" s="197"/>
      <c r="K44" s="197"/>
      <c r="L44" s="198"/>
      <c r="M44" s="5"/>
      <c r="N44" s="5"/>
      <c r="O44" s="206"/>
      <c r="P44" s="207"/>
      <c r="Q44" s="207"/>
      <c r="R44" s="208"/>
      <c r="S44" s="17"/>
    </row>
    <row r="45" spans="1:19" ht="36" customHeight="1" thickBot="1" x14ac:dyDescent="0.3">
      <c r="A45" s="16"/>
      <c r="B45" s="5"/>
      <c r="C45" s="184"/>
      <c r="D45" s="185"/>
      <c r="E45" s="186"/>
      <c r="F45" s="10"/>
      <c r="G45" s="5"/>
      <c r="H45" s="5"/>
      <c r="I45" s="190" t="s">
        <v>484</v>
      </c>
      <c r="J45" s="191"/>
      <c r="K45" s="191"/>
      <c r="L45" s="192"/>
      <c r="M45" s="5"/>
      <c r="N45" s="5"/>
      <c r="O45" s="206"/>
      <c r="P45" s="207"/>
      <c r="Q45" s="207"/>
      <c r="R45" s="208"/>
      <c r="S45" s="17"/>
    </row>
    <row r="46" spans="1:19" ht="36" customHeight="1" thickBot="1" x14ac:dyDescent="0.3">
      <c r="A46" s="16"/>
      <c r="B46" s="5"/>
      <c r="C46" s="184"/>
      <c r="D46" s="185"/>
      <c r="E46" s="186"/>
      <c r="F46" s="10"/>
      <c r="G46" s="5"/>
      <c r="H46" s="5"/>
      <c r="I46" s="193"/>
      <c r="J46" s="194"/>
      <c r="K46" s="194"/>
      <c r="L46" s="195"/>
      <c r="M46" s="5"/>
      <c r="N46" s="5"/>
      <c r="O46" s="206"/>
      <c r="P46" s="207"/>
      <c r="Q46" s="207"/>
      <c r="R46" s="208"/>
      <c r="S46" s="17"/>
    </row>
    <row r="47" spans="1:19" ht="36" customHeight="1" thickBot="1" x14ac:dyDescent="0.3">
      <c r="A47" s="16"/>
      <c r="B47" s="5"/>
      <c r="C47" s="187"/>
      <c r="D47" s="188"/>
      <c r="E47" s="189"/>
      <c r="F47" s="9"/>
      <c r="G47" s="5"/>
      <c r="H47" s="5"/>
      <c r="I47" s="196"/>
      <c r="J47" s="197"/>
      <c r="K47" s="197"/>
      <c r="L47" s="198"/>
      <c r="M47" s="5"/>
      <c r="N47" s="5"/>
      <c r="O47" s="209"/>
      <c r="P47" s="210"/>
      <c r="Q47" s="210"/>
      <c r="R47" s="211"/>
      <c r="S47" s="17"/>
    </row>
    <row r="48" spans="1:19" ht="15.75" thickBot="1" x14ac:dyDescent="0.3">
      <c r="A48" s="16"/>
      <c r="B48" s="5"/>
      <c r="C48" s="5"/>
      <c r="D48" s="5"/>
      <c r="E48" s="5"/>
      <c r="F48" s="5"/>
      <c r="G48" s="5"/>
      <c r="H48" s="5"/>
      <c r="I48" s="5"/>
      <c r="J48" s="5"/>
      <c r="K48" s="5"/>
      <c r="L48" s="5"/>
      <c r="M48" s="5"/>
      <c r="N48" s="5"/>
      <c r="O48" s="5"/>
      <c r="P48" s="5"/>
      <c r="Q48" s="5"/>
      <c r="R48" s="5"/>
      <c r="S48" s="17"/>
    </row>
    <row r="49" spans="1:19" s="4" customFormat="1" ht="13.5" thickBot="1" x14ac:dyDescent="0.25">
      <c r="A49" s="19"/>
      <c r="B49" s="20"/>
      <c r="C49" s="26" t="s">
        <v>27</v>
      </c>
      <c r="D49" s="26" t="s">
        <v>28</v>
      </c>
      <c r="E49" s="26" t="s">
        <v>29</v>
      </c>
      <c r="F49" s="20"/>
      <c r="G49" s="20"/>
      <c r="H49" s="26" t="s">
        <v>40</v>
      </c>
      <c r="I49" s="26" t="s">
        <v>41</v>
      </c>
      <c r="J49" s="26" t="s">
        <v>42</v>
      </c>
      <c r="K49" s="20"/>
      <c r="L49" s="20"/>
      <c r="M49" s="20"/>
      <c r="N49" s="20"/>
      <c r="O49" s="20"/>
      <c r="P49" s="20"/>
      <c r="Q49" s="20"/>
      <c r="R49" s="21"/>
      <c r="S49" s="21"/>
    </row>
    <row r="50" spans="1:19" ht="33" customHeight="1" thickBot="1" x14ac:dyDescent="0.3">
      <c r="A50" s="16"/>
      <c r="B50" s="5"/>
      <c r="C50" s="29" t="s">
        <v>490</v>
      </c>
      <c r="D50" s="28" t="s">
        <v>35</v>
      </c>
      <c r="E50" s="28" t="s">
        <v>32</v>
      </c>
      <c r="F50" s="5"/>
      <c r="G50" s="5"/>
      <c r="H50" s="30">
        <v>1</v>
      </c>
      <c r="I50" s="31" t="s">
        <v>43</v>
      </c>
      <c r="J50" s="32"/>
      <c r="K50" s="5"/>
      <c r="L50" s="58" t="s">
        <v>51</v>
      </c>
      <c r="M50" s="199" t="s">
        <v>72</v>
      </c>
      <c r="N50" s="199"/>
      <c r="O50" s="199" t="s">
        <v>53</v>
      </c>
      <c r="P50" s="199"/>
      <c r="Q50" s="38" t="s">
        <v>55</v>
      </c>
      <c r="R50" s="38" t="s">
        <v>56</v>
      </c>
      <c r="S50" s="17"/>
    </row>
    <row r="51" spans="1:19" ht="24" customHeight="1" thickBot="1" x14ac:dyDescent="0.3">
      <c r="A51" s="16"/>
      <c r="B51" s="5"/>
      <c r="C51" s="29" t="s">
        <v>30</v>
      </c>
      <c r="D51" s="28" t="s">
        <v>168</v>
      </c>
      <c r="E51" s="28" t="s">
        <v>34</v>
      </c>
      <c r="F51" s="5"/>
      <c r="G51" s="5"/>
      <c r="H51" s="30">
        <v>2</v>
      </c>
      <c r="I51" s="31" t="s">
        <v>44</v>
      </c>
      <c r="J51" s="32"/>
      <c r="K51" s="5"/>
      <c r="L51" s="57" t="s">
        <v>52</v>
      </c>
      <c r="M51" s="182">
        <f>+'Presupuesto IS'!C23</f>
        <v>100000</v>
      </c>
      <c r="N51" s="182"/>
      <c r="O51" s="183"/>
      <c r="P51" s="183"/>
      <c r="Q51" s="36">
        <v>1</v>
      </c>
      <c r="R51" s="57"/>
      <c r="S51" s="17"/>
    </row>
    <row r="52" spans="1:19" ht="24" customHeight="1" thickBot="1" x14ac:dyDescent="0.3">
      <c r="A52" s="16"/>
      <c r="B52" s="5"/>
      <c r="C52" s="29" t="s">
        <v>486</v>
      </c>
      <c r="D52" s="28" t="s">
        <v>487</v>
      </c>
      <c r="E52" s="29" t="s">
        <v>32</v>
      </c>
      <c r="F52" s="5"/>
      <c r="G52" s="5"/>
      <c r="H52" s="30">
        <v>3</v>
      </c>
      <c r="I52" s="31" t="s">
        <v>45</v>
      </c>
      <c r="J52" s="32"/>
      <c r="K52" s="5"/>
      <c r="L52" s="57"/>
      <c r="M52" s="182"/>
      <c r="N52" s="182"/>
      <c r="O52" s="183"/>
      <c r="P52" s="183"/>
      <c r="Q52" s="36"/>
      <c r="R52" s="57"/>
      <c r="S52" s="17"/>
    </row>
    <row r="53" spans="1:19" ht="24" customHeight="1" thickBot="1" x14ac:dyDescent="0.3">
      <c r="A53" s="16"/>
      <c r="B53" s="5"/>
      <c r="C53" s="29" t="s">
        <v>488</v>
      </c>
      <c r="D53" s="28" t="s">
        <v>487</v>
      </c>
      <c r="E53" s="28" t="s">
        <v>34</v>
      </c>
      <c r="F53" s="5"/>
      <c r="G53" s="5"/>
      <c r="H53" s="30">
        <v>4</v>
      </c>
      <c r="I53" s="31" t="s">
        <v>46</v>
      </c>
      <c r="J53" s="32" t="s">
        <v>50</v>
      </c>
      <c r="K53" s="5"/>
      <c r="L53" s="57"/>
      <c r="M53" s="182"/>
      <c r="N53" s="182"/>
      <c r="O53" s="183"/>
      <c r="P53" s="183"/>
      <c r="Q53" s="57"/>
      <c r="R53" s="57"/>
      <c r="S53" s="17"/>
    </row>
    <row r="54" spans="1:19" ht="32.25" customHeight="1" thickBot="1" x14ac:dyDescent="0.3">
      <c r="A54" s="16"/>
      <c r="B54" s="5"/>
      <c r="C54" s="29" t="s">
        <v>489</v>
      </c>
      <c r="D54" s="28" t="s">
        <v>170</v>
      </c>
      <c r="E54" s="29" t="s">
        <v>32</v>
      </c>
      <c r="F54" s="5"/>
      <c r="G54" s="5"/>
      <c r="H54" s="30">
        <v>5</v>
      </c>
      <c r="I54" s="31" t="s">
        <v>47</v>
      </c>
      <c r="J54" s="32" t="s">
        <v>50</v>
      </c>
      <c r="K54" s="5"/>
      <c r="L54" s="57"/>
      <c r="M54" s="182"/>
      <c r="N54" s="182"/>
      <c r="O54" s="183"/>
      <c r="P54" s="183"/>
      <c r="Q54" s="57"/>
      <c r="R54" s="57"/>
      <c r="S54" s="17"/>
    </row>
    <row r="55" spans="1:19" ht="24" customHeight="1" thickBot="1" x14ac:dyDescent="0.3">
      <c r="A55" s="16"/>
      <c r="B55" s="5"/>
      <c r="C55" s="29"/>
      <c r="D55" s="28"/>
      <c r="E55" s="29"/>
      <c r="F55" s="5"/>
      <c r="G55" s="5"/>
      <c r="H55" s="30">
        <v>6</v>
      </c>
      <c r="I55" s="31" t="s">
        <v>48</v>
      </c>
      <c r="J55" s="32" t="s">
        <v>50</v>
      </c>
      <c r="K55" s="5"/>
      <c r="L55" s="57"/>
      <c r="M55" s="182"/>
      <c r="N55" s="182"/>
      <c r="O55" s="183"/>
      <c r="P55" s="183"/>
      <c r="Q55" s="57"/>
      <c r="R55" s="57"/>
      <c r="S55" s="17"/>
    </row>
    <row r="56" spans="1:19" ht="24" customHeight="1" thickBot="1" x14ac:dyDescent="0.3">
      <c r="A56" s="16"/>
      <c r="B56" s="5"/>
      <c r="C56" s="29"/>
      <c r="D56" s="28"/>
      <c r="E56" s="29"/>
      <c r="F56" s="5"/>
      <c r="G56" s="5"/>
      <c r="H56" s="30">
        <v>7</v>
      </c>
      <c r="I56" s="31" t="s">
        <v>49</v>
      </c>
      <c r="J56" s="32" t="s">
        <v>50</v>
      </c>
      <c r="K56" s="5"/>
      <c r="L56" s="57"/>
      <c r="M56" s="182"/>
      <c r="N56" s="182"/>
      <c r="O56" s="183"/>
      <c r="P56" s="183"/>
      <c r="Q56" s="57"/>
      <c r="R56" s="57"/>
      <c r="S56" s="17"/>
    </row>
    <row r="57" spans="1:19" ht="9.75" customHeight="1" thickBot="1" x14ac:dyDescent="0.3">
      <c r="A57" s="16"/>
      <c r="B57" s="5"/>
      <c r="C57" s="5"/>
      <c r="D57" s="5"/>
      <c r="E57" s="5"/>
      <c r="F57" s="5"/>
      <c r="G57" s="5"/>
      <c r="H57" s="5"/>
      <c r="I57" s="5"/>
      <c r="J57" s="5"/>
      <c r="K57" s="5"/>
      <c r="L57" s="5"/>
      <c r="M57" s="5"/>
      <c r="N57" s="5"/>
      <c r="O57" s="5"/>
      <c r="P57" s="5"/>
      <c r="Q57" s="5"/>
      <c r="R57" s="5"/>
      <c r="S57" s="17"/>
    </row>
    <row r="58" spans="1:19" ht="15.75" thickBot="1" x14ac:dyDescent="0.3">
      <c r="A58" s="16"/>
      <c r="B58" s="5"/>
      <c r="C58" s="175" t="s">
        <v>57</v>
      </c>
      <c r="D58" s="176"/>
      <c r="E58" s="176"/>
      <c r="F58" s="176"/>
      <c r="G58" s="176"/>
      <c r="H58" s="176"/>
      <c r="I58" s="176"/>
      <c r="J58" s="5"/>
      <c r="K58" s="5"/>
      <c r="L58" s="177" t="s">
        <v>65</v>
      </c>
      <c r="M58" s="177"/>
      <c r="N58" s="178"/>
      <c r="O58" s="5"/>
      <c r="P58" s="5"/>
      <c r="Q58" s="179" t="s">
        <v>69</v>
      </c>
      <c r="R58" s="179"/>
      <c r="S58" s="17"/>
    </row>
    <row r="59" spans="1:19" ht="15.75" customHeight="1" thickBot="1" x14ac:dyDescent="0.3">
      <c r="A59" s="16"/>
      <c r="B59" s="5"/>
      <c r="C59" s="170" t="s">
        <v>491</v>
      </c>
      <c r="D59" s="170"/>
      <c r="E59" s="170"/>
      <c r="F59" s="170"/>
      <c r="G59" s="170"/>
      <c r="H59" s="170"/>
      <c r="I59" s="170"/>
      <c r="J59" s="5"/>
      <c r="K59" s="5"/>
      <c r="L59" s="180" t="s">
        <v>29</v>
      </c>
      <c r="M59" s="180"/>
      <c r="N59" s="39" t="s">
        <v>42</v>
      </c>
      <c r="O59" s="5"/>
      <c r="P59" s="5"/>
      <c r="Q59" s="181"/>
      <c r="R59" s="181"/>
      <c r="S59" s="17"/>
    </row>
    <row r="60" spans="1:19" ht="28.5" customHeight="1" thickBot="1" x14ac:dyDescent="0.3">
      <c r="A60" s="16"/>
      <c r="B60" s="5"/>
      <c r="C60" s="242" t="s">
        <v>492</v>
      </c>
      <c r="D60" s="242"/>
      <c r="E60" s="242"/>
      <c r="F60" s="242"/>
      <c r="G60" s="242"/>
      <c r="H60" s="242"/>
      <c r="I60" s="242"/>
      <c r="J60" s="5"/>
      <c r="K60" s="5"/>
      <c r="L60" s="171" t="s">
        <v>66</v>
      </c>
      <c r="M60" s="171"/>
      <c r="N60" s="174"/>
      <c r="O60" s="5"/>
      <c r="P60" s="5"/>
      <c r="Q60" s="181"/>
      <c r="R60" s="181"/>
      <c r="S60" s="17"/>
    </row>
    <row r="61" spans="1:19" ht="15.75" customHeight="1" thickBot="1" x14ac:dyDescent="0.3">
      <c r="A61" s="16"/>
      <c r="B61" s="5"/>
      <c r="C61" s="170" t="s">
        <v>493</v>
      </c>
      <c r="D61" s="170"/>
      <c r="E61" s="170"/>
      <c r="F61" s="170"/>
      <c r="G61" s="170"/>
      <c r="H61" s="170"/>
      <c r="I61" s="170"/>
      <c r="J61" s="5"/>
      <c r="K61" s="5"/>
      <c r="L61" s="171"/>
      <c r="M61" s="171"/>
      <c r="N61" s="174"/>
      <c r="O61" s="5"/>
      <c r="P61" s="5"/>
      <c r="Q61" s="181"/>
      <c r="R61" s="181"/>
      <c r="S61" s="17"/>
    </row>
    <row r="62" spans="1:19" ht="15.75" thickBot="1" x14ac:dyDescent="0.3">
      <c r="A62" s="16"/>
      <c r="B62" s="5"/>
      <c r="C62" s="170" t="s">
        <v>494</v>
      </c>
      <c r="D62" s="170"/>
      <c r="E62" s="170"/>
      <c r="F62" s="170"/>
      <c r="G62" s="170"/>
      <c r="H62" s="170"/>
      <c r="I62" s="170"/>
      <c r="J62" s="5"/>
      <c r="K62" s="5"/>
      <c r="L62" s="171"/>
      <c r="M62" s="171"/>
      <c r="N62" s="174"/>
      <c r="O62" s="5"/>
      <c r="P62" s="5"/>
      <c r="Q62" s="181"/>
      <c r="R62" s="181"/>
      <c r="S62" s="17"/>
    </row>
    <row r="63" spans="1:19" ht="15.75" customHeight="1" thickBot="1" x14ac:dyDescent="0.3">
      <c r="A63" s="16"/>
      <c r="B63" s="5"/>
      <c r="C63" s="170"/>
      <c r="D63" s="170"/>
      <c r="E63" s="170"/>
      <c r="F63" s="170"/>
      <c r="G63" s="170"/>
      <c r="H63" s="170"/>
      <c r="I63" s="170"/>
      <c r="J63" s="5"/>
      <c r="K63" s="5"/>
      <c r="L63" s="171" t="s">
        <v>67</v>
      </c>
      <c r="M63" s="171"/>
      <c r="N63" s="172" t="s">
        <v>70</v>
      </c>
      <c r="O63" s="5"/>
      <c r="P63" s="5"/>
      <c r="Q63" s="181"/>
      <c r="R63" s="181"/>
      <c r="S63" s="17"/>
    </row>
    <row r="64" spans="1:19" ht="15.75" thickBot="1" x14ac:dyDescent="0.3">
      <c r="A64" s="16"/>
      <c r="B64" s="5"/>
      <c r="C64" s="170"/>
      <c r="D64" s="170"/>
      <c r="E64" s="170"/>
      <c r="F64" s="170"/>
      <c r="G64" s="170"/>
      <c r="H64" s="170"/>
      <c r="I64" s="170"/>
      <c r="J64" s="5"/>
      <c r="K64" s="5"/>
      <c r="L64" s="171"/>
      <c r="M64" s="171"/>
      <c r="N64" s="172"/>
      <c r="O64" s="5"/>
      <c r="P64" s="5"/>
      <c r="Q64" s="181"/>
      <c r="R64" s="181"/>
      <c r="S64" s="17"/>
    </row>
    <row r="65" spans="1:19" ht="15.75" thickBot="1" x14ac:dyDescent="0.3">
      <c r="A65" s="16"/>
      <c r="B65" s="5"/>
      <c r="C65" s="170"/>
      <c r="D65" s="170"/>
      <c r="E65" s="170"/>
      <c r="F65" s="170"/>
      <c r="G65" s="170"/>
      <c r="H65" s="170"/>
      <c r="I65" s="170"/>
      <c r="J65" s="5"/>
      <c r="K65" s="5"/>
      <c r="L65" s="171"/>
      <c r="M65" s="171"/>
      <c r="N65" s="172"/>
      <c r="O65" s="5"/>
      <c r="P65" s="5"/>
      <c r="Q65" s="181"/>
      <c r="R65" s="181"/>
      <c r="S65" s="17"/>
    </row>
    <row r="66" spans="1:19" ht="15.75" customHeight="1" thickBot="1" x14ac:dyDescent="0.3">
      <c r="A66" s="16"/>
      <c r="B66" s="5"/>
      <c r="C66" s="170"/>
      <c r="D66" s="170"/>
      <c r="E66" s="170"/>
      <c r="F66" s="170"/>
      <c r="G66" s="170"/>
      <c r="H66" s="170"/>
      <c r="I66" s="170"/>
      <c r="J66" s="5"/>
      <c r="K66" s="5"/>
      <c r="L66" s="173" t="s">
        <v>68</v>
      </c>
      <c r="M66" s="173"/>
      <c r="N66" s="174"/>
      <c r="O66" s="5"/>
      <c r="P66" s="5"/>
      <c r="Q66" s="181"/>
      <c r="R66" s="181"/>
      <c r="S66" s="17"/>
    </row>
    <row r="67" spans="1:19" ht="15.75" thickBot="1" x14ac:dyDescent="0.3">
      <c r="A67" s="16"/>
      <c r="B67" s="5"/>
      <c r="C67" s="170"/>
      <c r="D67" s="170"/>
      <c r="E67" s="170"/>
      <c r="F67" s="170"/>
      <c r="G67" s="170"/>
      <c r="H67" s="170"/>
      <c r="I67" s="170"/>
      <c r="J67" s="5"/>
      <c r="K67" s="5"/>
      <c r="L67" s="173"/>
      <c r="M67" s="173"/>
      <c r="N67" s="174"/>
      <c r="O67" s="5"/>
      <c r="P67" s="5"/>
      <c r="Q67" s="181"/>
      <c r="R67" s="181"/>
      <c r="S67" s="17"/>
    </row>
    <row r="68" spans="1:19" ht="15.75" thickBot="1" x14ac:dyDescent="0.3">
      <c r="A68" s="16"/>
      <c r="B68" s="5"/>
      <c r="C68" s="170"/>
      <c r="D68" s="170"/>
      <c r="E68" s="170"/>
      <c r="F68" s="170"/>
      <c r="G68" s="170"/>
      <c r="H68" s="170"/>
      <c r="I68" s="170"/>
      <c r="J68" s="5"/>
      <c r="K68" s="5"/>
      <c r="L68" s="173"/>
      <c r="M68" s="173"/>
      <c r="N68" s="174"/>
      <c r="O68" s="5"/>
      <c r="P68" s="5"/>
      <c r="Q68" s="181"/>
      <c r="R68" s="181"/>
      <c r="S68" s="17"/>
    </row>
    <row r="69" spans="1:19" ht="15.75" thickBot="1" x14ac:dyDescent="0.3">
      <c r="A69" s="22"/>
      <c r="B69" s="6"/>
      <c r="C69" s="166"/>
      <c r="D69" s="166"/>
      <c r="E69" s="166"/>
      <c r="F69" s="6"/>
      <c r="G69" s="6"/>
      <c r="H69" s="6"/>
      <c r="I69" s="6"/>
      <c r="J69" s="6"/>
      <c r="K69" s="6"/>
      <c r="L69" s="6"/>
      <c r="M69" s="6"/>
      <c r="N69" s="6"/>
      <c r="O69" s="6"/>
      <c r="P69" s="6"/>
      <c r="Q69" s="6"/>
      <c r="R69" s="6"/>
      <c r="S69" s="23"/>
    </row>
  </sheetData>
  <mergeCells count="83">
    <mergeCell ref="C69:E69"/>
    <mergeCell ref="C62:I62"/>
    <mergeCell ref="C63:I63"/>
    <mergeCell ref="L63:M65"/>
    <mergeCell ref="N63:N65"/>
    <mergeCell ref="C64:I64"/>
    <mergeCell ref="C65:I65"/>
    <mergeCell ref="C66:I66"/>
    <mergeCell ref="L66:M68"/>
    <mergeCell ref="N66:N68"/>
    <mergeCell ref="C67:I67"/>
    <mergeCell ref="C68:I68"/>
    <mergeCell ref="C58:I58"/>
    <mergeCell ref="L58:N58"/>
    <mergeCell ref="Q58:R58"/>
    <mergeCell ref="C59:I59"/>
    <mergeCell ref="L59:M59"/>
    <mergeCell ref="Q59:R68"/>
    <mergeCell ref="C60:I60"/>
    <mergeCell ref="L60:M62"/>
    <mergeCell ref="N60:N62"/>
    <mergeCell ref="C61:I61"/>
    <mergeCell ref="M54:N54"/>
    <mergeCell ref="O54:P54"/>
    <mergeCell ref="M55:N55"/>
    <mergeCell ref="O55:P55"/>
    <mergeCell ref="M56:N56"/>
    <mergeCell ref="O56:P56"/>
    <mergeCell ref="M51:N51"/>
    <mergeCell ref="O51:P51"/>
    <mergeCell ref="M52:N52"/>
    <mergeCell ref="O52:P52"/>
    <mergeCell ref="M53:N53"/>
    <mergeCell ref="O53:P53"/>
    <mergeCell ref="O50:P50"/>
    <mergeCell ref="Q38:R38"/>
    <mergeCell ref="K39:L39"/>
    <mergeCell ref="N39:O39"/>
    <mergeCell ref="Q39:R39"/>
    <mergeCell ref="I45:L47"/>
    <mergeCell ref="M50:N50"/>
    <mergeCell ref="C41:E41"/>
    <mergeCell ref="I41:L44"/>
    <mergeCell ref="O41:R47"/>
    <mergeCell ref="C42:E42"/>
    <mergeCell ref="C43:E43"/>
    <mergeCell ref="C44:E44"/>
    <mergeCell ref="C45:E45"/>
    <mergeCell ref="C46:E46"/>
    <mergeCell ref="C47:E47"/>
    <mergeCell ref="Q36:R36"/>
    <mergeCell ref="K37:L37"/>
    <mergeCell ref="N37:O37"/>
    <mergeCell ref="Q37:R37"/>
    <mergeCell ref="B38:C39"/>
    <mergeCell ref="D38:E39"/>
    <mergeCell ref="F38:H39"/>
    <mergeCell ref="I38:J39"/>
    <mergeCell ref="K38:L38"/>
    <mergeCell ref="N38:O38"/>
    <mergeCell ref="Q34:R34"/>
    <mergeCell ref="K35:L35"/>
    <mergeCell ref="N35:O35"/>
    <mergeCell ref="Q35:R35"/>
    <mergeCell ref="B36:C37"/>
    <mergeCell ref="D36:E37"/>
    <mergeCell ref="F36:H37"/>
    <mergeCell ref="I36:J37"/>
    <mergeCell ref="K36:L36"/>
    <mergeCell ref="N36:O36"/>
    <mergeCell ref="B34:C35"/>
    <mergeCell ref="D34:E35"/>
    <mergeCell ref="F34:H35"/>
    <mergeCell ref="I34:J35"/>
    <mergeCell ref="K34:L34"/>
    <mergeCell ref="N34:O34"/>
    <mergeCell ref="C20:L31"/>
    <mergeCell ref="O20:R31"/>
    <mergeCell ref="B1:S1"/>
    <mergeCell ref="G4:R5"/>
    <mergeCell ref="C9:F18"/>
    <mergeCell ref="I9:L18"/>
    <mergeCell ref="O9:R18"/>
  </mergeCells>
  <printOptions horizontalCentered="1" verticalCentered="1"/>
  <pageMargins left="0" right="0" top="0.55118110236220474" bottom="0.55118110236220474" header="0.31496062992125984" footer="0.31496062992125984"/>
  <pageSetup paperSize="16" scale="6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1B5CB-6CA8-404B-AC16-A123C2DFC063}">
  <dimension ref="A1"/>
  <sheetViews>
    <sheetView showGridLines="0" workbookViewId="0">
      <selection activeCell="O8" sqref="O8"/>
    </sheetView>
  </sheetViews>
  <sheetFormatPr baseColWidth="10" defaultRowHeight="15" x14ac:dyDescent="0.25"/>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959C-6F9B-4E78-A00F-1F1EA1E31A87}">
  <sheetPr>
    <pageSetUpPr fitToPage="1"/>
  </sheetPr>
  <dimension ref="A1:X69"/>
  <sheetViews>
    <sheetView showGridLines="0" topLeftCell="A21" workbookViewId="0">
      <selection sqref="A1:S31"/>
    </sheetView>
  </sheetViews>
  <sheetFormatPr baseColWidth="10" defaultRowHeight="15" x14ac:dyDescent="0.25"/>
  <cols>
    <col min="1" max="1" width="2.42578125" customWidth="1"/>
    <col min="3" max="3" width="15.5703125" customWidth="1"/>
    <col min="4" max="4" width="14.7109375" customWidth="1"/>
    <col min="5" max="5" width="13.5703125" customWidth="1"/>
    <col min="7" max="7" width="2.28515625" customWidth="1"/>
    <col min="9" max="9" width="14.28515625" customWidth="1"/>
    <col min="10" max="10" width="14.5703125" customWidth="1"/>
    <col min="11" max="11" width="3" customWidth="1"/>
    <col min="12" max="12" width="20.28515625" customWidth="1"/>
    <col min="13" max="13" width="2.28515625" customWidth="1"/>
    <col min="15" max="15" width="11.7109375" customWidth="1"/>
    <col min="16" max="16" width="2.28515625" customWidth="1"/>
    <col min="17" max="17" width="11.7109375" customWidth="1"/>
    <col min="19" max="19" width="1.85546875" customWidth="1"/>
  </cols>
  <sheetData>
    <row r="1" spans="1:19" ht="57" customHeight="1" x14ac:dyDescent="0.25">
      <c r="A1" s="24"/>
      <c r="B1" s="230" t="s">
        <v>71</v>
      </c>
      <c r="C1" s="230"/>
      <c r="D1" s="230"/>
      <c r="E1" s="230"/>
      <c r="F1" s="230"/>
      <c r="G1" s="230"/>
      <c r="H1" s="230"/>
      <c r="I1" s="230"/>
      <c r="J1" s="230"/>
      <c r="K1" s="230"/>
      <c r="L1" s="230"/>
      <c r="M1" s="230"/>
      <c r="N1" s="230"/>
      <c r="O1" s="230"/>
      <c r="P1" s="230"/>
      <c r="Q1" s="230"/>
      <c r="R1" s="230"/>
      <c r="S1" s="231"/>
    </row>
    <row r="2" spans="1:19" x14ac:dyDescent="0.25">
      <c r="A2" s="16"/>
      <c r="B2" s="5"/>
      <c r="C2" s="5"/>
      <c r="D2" s="5"/>
      <c r="E2" s="5"/>
      <c r="F2" s="5"/>
      <c r="G2" s="5"/>
      <c r="H2" s="5"/>
      <c r="I2" s="5"/>
      <c r="J2" s="5"/>
      <c r="K2" s="5"/>
      <c r="L2" s="5"/>
      <c r="M2" s="5"/>
      <c r="N2" s="5"/>
      <c r="O2" s="5"/>
      <c r="P2" s="5"/>
      <c r="Q2" s="5"/>
      <c r="R2" s="5"/>
      <c r="S2" s="17"/>
    </row>
    <row r="3" spans="1:19" x14ac:dyDescent="0.25">
      <c r="A3" s="16"/>
      <c r="B3" s="74" t="s">
        <v>546</v>
      </c>
      <c r="C3" s="5"/>
      <c r="D3" s="5"/>
      <c r="E3" s="5"/>
      <c r="F3" s="5"/>
      <c r="G3" s="5"/>
      <c r="H3" s="5"/>
      <c r="I3" s="5"/>
      <c r="J3" s="5"/>
      <c r="K3" s="5"/>
      <c r="L3" s="5"/>
      <c r="M3" s="5"/>
      <c r="N3" s="5"/>
      <c r="O3" s="5"/>
      <c r="P3" s="5"/>
      <c r="Q3" s="5"/>
      <c r="R3" s="5"/>
      <c r="S3" s="17"/>
    </row>
    <row r="4" spans="1:19" ht="15" customHeight="1" x14ac:dyDescent="0.25">
      <c r="A4" s="16"/>
      <c r="B4" s="74" t="s">
        <v>200</v>
      </c>
      <c r="C4" s="5"/>
      <c r="D4" s="5"/>
      <c r="E4" s="5"/>
      <c r="F4" s="5"/>
      <c r="G4" s="232" t="s">
        <v>529</v>
      </c>
      <c r="H4" s="232"/>
      <c r="I4" s="232"/>
      <c r="J4" s="232"/>
      <c r="K4" s="232"/>
      <c r="L4" s="232"/>
      <c r="M4" s="232"/>
      <c r="N4" s="232"/>
      <c r="O4" s="232"/>
      <c r="P4" s="232"/>
      <c r="Q4" s="232"/>
      <c r="R4" s="233"/>
      <c r="S4" s="17"/>
    </row>
    <row r="5" spans="1:19" ht="15" customHeight="1" x14ac:dyDescent="0.25">
      <c r="A5" s="16"/>
      <c r="B5" s="5"/>
      <c r="C5" s="5"/>
      <c r="D5" s="5"/>
      <c r="E5" s="5"/>
      <c r="F5" s="5"/>
      <c r="G5" s="232"/>
      <c r="H5" s="232"/>
      <c r="I5" s="232"/>
      <c r="J5" s="232"/>
      <c r="K5" s="232"/>
      <c r="L5" s="232"/>
      <c r="M5" s="232"/>
      <c r="N5" s="232"/>
      <c r="O5" s="232"/>
      <c r="P5" s="232"/>
      <c r="Q5" s="232"/>
      <c r="R5" s="233"/>
      <c r="S5" s="17"/>
    </row>
    <row r="6" spans="1:19" x14ac:dyDescent="0.25">
      <c r="A6" s="16"/>
      <c r="B6" s="5"/>
      <c r="C6" s="5"/>
      <c r="D6" s="5"/>
      <c r="E6" s="5"/>
      <c r="F6" s="5"/>
      <c r="G6" s="5"/>
      <c r="H6" s="5"/>
      <c r="I6" s="5"/>
      <c r="J6" s="5"/>
      <c r="K6" s="5"/>
      <c r="L6" s="5"/>
      <c r="M6" s="5"/>
      <c r="N6" s="5"/>
      <c r="O6" s="5"/>
      <c r="P6" s="5"/>
      <c r="Q6" s="5"/>
      <c r="R6" s="5"/>
      <c r="S6" s="17"/>
    </row>
    <row r="7" spans="1:19" x14ac:dyDescent="0.25">
      <c r="A7" s="16"/>
      <c r="B7" s="5"/>
      <c r="C7" s="5"/>
      <c r="D7" s="5"/>
      <c r="E7" s="5"/>
      <c r="F7" s="5"/>
      <c r="G7" s="5"/>
      <c r="H7" s="5"/>
      <c r="I7" s="5"/>
      <c r="J7" s="5"/>
      <c r="K7" s="5"/>
      <c r="L7" s="5"/>
      <c r="M7" s="5"/>
      <c r="N7" s="5"/>
      <c r="O7" s="5"/>
      <c r="P7" s="5"/>
      <c r="Q7" s="5"/>
      <c r="R7" s="5"/>
      <c r="S7" s="17"/>
    </row>
    <row r="8" spans="1:19" ht="15.75" thickBot="1" x14ac:dyDescent="0.3">
      <c r="A8" s="16"/>
      <c r="B8" s="5"/>
      <c r="C8" s="5"/>
      <c r="D8" s="5"/>
      <c r="E8" s="5"/>
      <c r="F8" s="5"/>
      <c r="G8" s="5"/>
      <c r="H8" s="5"/>
      <c r="I8" s="5"/>
      <c r="J8" s="5"/>
      <c r="K8" s="5"/>
      <c r="L8" s="5"/>
      <c r="M8" s="5"/>
      <c r="N8" s="5"/>
      <c r="O8" s="5"/>
      <c r="P8" s="5"/>
      <c r="Q8" s="5"/>
      <c r="R8" s="5"/>
      <c r="S8" s="17"/>
    </row>
    <row r="9" spans="1:19" ht="15" customHeight="1" x14ac:dyDescent="0.25">
      <c r="A9" s="16"/>
      <c r="B9" s="5"/>
      <c r="C9" s="234" t="s">
        <v>592</v>
      </c>
      <c r="D9" s="235"/>
      <c r="E9" s="235"/>
      <c r="F9" s="236"/>
      <c r="G9" s="5"/>
      <c r="H9" s="5"/>
      <c r="I9" s="243" t="s">
        <v>509</v>
      </c>
      <c r="J9" s="235"/>
      <c r="K9" s="235"/>
      <c r="L9" s="236"/>
      <c r="M9" s="5"/>
      <c r="N9" s="5"/>
      <c r="O9" s="243" t="s">
        <v>510</v>
      </c>
      <c r="P9" s="241"/>
      <c r="Q9" s="235"/>
      <c r="R9" s="236"/>
      <c r="S9" s="17"/>
    </row>
    <row r="10" spans="1:19" x14ac:dyDescent="0.25">
      <c r="A10" s="16"/>
      <c r="B10" s="5"/>
      <c r="C10" s="237"/>
      <c r="D10" s="207"/>
      <c r="E10" s="207"/>
      <c r="F10" s="208"/>
      <c r="G10" s="5"/>
      <c r="H10" s="5"/>
      <c r="I10" s="237"/>
      <c r="J10" s="207"/>
      <c r="K10" s="207"/>
      <c r="L10" s="208"/>
      <c r="M10" s="5"/>
      <c r="N10" s="5"/>
      <c r="O10" s="237"/>
      <c r="P10" s="207"/>
      <c r="Q10" s="207"/>
      <c r="R10" s="208"/>
      <c r="S10" s="17"/>
    </row>
    <row r="11" spans="1:19" x14ac:dyDescent="0.25">
      <c r="A11" s="16"/>
      <c r="B11" s="5"/>
      <c r="C11" s="237"/>
      <c r="D11" s="207"/>
      <c r="E11" s="207"/>
      <c r="F11" s="208"/>
      <c r="G11" s="5"/>
      <c r="H11" s="5"/>
      <c r="I11" s="237"/>
      <c r="J11" s="207"/>
      <c r="K11" s="207"/>
      <c r="L11" s="208"/>
      <c r="M11" s="5"/>
      <c r="N11" s="5"/>
      <c r="O11" s="237"/>
      <c r="P11" s="207"/>
      <c r="Q11" s="207"/>
      <c r="R11" s="208"/>
      <c r="S11" s="17"/>
    </row>
    <row r="12" spans="1:19" x14ac:dyDescent="0.25">
      <c r="A12" s="16"/>
      <c r="B12" s="5"/>
      <c r="C12" s="237"/>
      <c r="D12" s="207"/>
      <c r="E12" s="207"/>
      <c r="F12" s="208"/>
      <c r="G12" s="5"/>
      <c r="H12" s="5"/>
      <c r="I12" s="237"/>
      <c r="J12" s="207"/>
      <c r="K12" s="207"/>
      <c r="L12" s="208"/>
      <c r="M12" s="5"/>
      <c r="N12" s="5"/>
      <c r="O12" s="237"/>
      <c r="P12" s="207"/>
      <c r="Q12" s="207"/>
      <c r="R12" s="208"/>
      <c r="S12" s="17"/>
    </row>
    <row r="13" spans="1:19" x14ac:dyDescent="0.25">
      <c r="A13" s="16"/>
      <c r="B13" s="5"/>
      <c r="C13" s="237"/>
      <c r="D13" s="207"/>
      <c r="E13" s="207"/>
      <c r="F13" s="208"/>
      <c r="G13" s="5"/>
      <c r="H13" s="5"/>
      <c r="I13" s="237"/>
      <c r="J13" s="207"/>
      <c r="K13" s="207"/>
      <c r="L13" s="208"/>
      <c r="M13" s="5"/>
      <c r="N13" s="5"/>
      <c r="O13" s="237"/>
      <c r="P13" s="207"/>
      <c r="Q13" s="207"/>
      <c r="R13" s="208"/>
      <c r="S13" s="17"/>
    </row>
    <row r="14" spans="1:19" x14ac:dyDescent="0.25">
      <c r="A14" s="16"/>
      <c r="B14" s="5"/>
      <c r="C14" s="237"/>
      <c r="D14" s="207"/>
      <c r="E14" s="207"/>
      <c r="F14" s="208"/>
      <c r="G14" s="5"/>
      <c r="H14" s="5"/>
      <c r="I14" s="237"/>
      <c r="J14" s="207"/>
      <c r="K14" s="207"/>
      <c r="L14" s="208"/>
      <c r="M14" s="5"/>
      <c r="N14" s="5"/>
      <c r="O14" s="237"/>
      <c r="P14" s="207"/>
      <c r="Q14" s="207"/>
      <c r="R14" s="208"/>
      <c r="S14" s="17"/>
    </row>
    <row r="15" spans="1:19" x14ac:dyDescent="0.25">
      <c r="A15" s="16"/>
      <c r="B15" s="5"/>
      <c r="C15" s="237"/>
      <c r="D15" s="207"/>
      <c r="E15" s="207"/>
      <c r="F15" s="208"/>
      <c r="G15" s="5"/>
      <c r="H15" s="5"/>
      <c r="I15" s="237"/>
      <c r="J15" s="207"/>
      <c r="K15" s="207"/>
      <c r="L15" s="208"/>
      <c r="M15" s="5"/>
      <c r="N15" s="5"/>
      <c r="O15" s="237"/>
      <c r="P15" s="207"/>
      <c r="Q15" s="207"/>
      <c r="R15" s="208"/>
      <c r="S15" s="17"/>
    </row>
    <row r="16" spans="1:19" x14ac:dyDescent="0.25">
      <c r="A16" s="16"/>
      <c r="B16" s="5"/>
      <c r="C16" s="237"/>
      <c r="D16" s="207"/>
      <c r="E16" s="207"/>
      <c r="F16" s="208"/>
      <c r="G16" s="5"/>
      <c r="H16" s="5"/>
      <c r="I16" s="237"/>
      <c r="J16" s="207"/>
      <c r="K16" s="207"/>
      <c r="L16" s="208"/>
      <c r="M16" s="5"/>
      <c r="N16" s="5"/>
      <c r="O16" s="237"/>
      <c r="P16" s="207"/>
      <c r="Q16" s="207"/>
      <c r="R16" s="208"/>
      <c r="S16" s="17"/>
    </row>
    <row r="17" spans="1:24" x14ac:dyDescent="0.25">
      <c r="A17" s="16"/>
      <c r="B17" s="5"/>
      <c r="C17" s="237"/>
      <c r="D17" s="207"/>
      <c r="E17" s="207"/>
      <c r="F17" s="208"/>
      <c r="G17" s="5"/>
      <c r="H17" s="5"/>
      <c r="I17" s="237"/>
      <c r="J17" s="207"/>
      <c r="K17" s="207"/>
      <c r="L17" s="208"/>
      <c r="M17" s="5"/>
      <c r="N17" s="5"/>
      <c r="O17" s="237"/>
      <c r="P17" s="207"/>
      <c r="Q17" s="207"/>
      <c r="R17" s="208"/>
      <c r="S17" s="17"/>
    </row>
    <row r="18" spans="1:24" ht="15.75" thickBot="1" x14ac:dyDescent="0.3">
      <c r="A18" s="16"/>
      <c r="B18" s="5"/>
      <c r="C18" s="238"/>
      <c r="D18" s="239"/>
      <c r="E18" s="239"/>
      <c r="F18" s="240"/>
      <c r="G18" s="5"/>
      <c r="H18" s="5"/>
      <c r="I18" s="238"/>
      <c r="J18" s="239"/>
      <c r="K18" s="239"/>
      <c r="L18" s="240"/>
      <c r="M18" s="5"/>
      <c r="N18" s="5"/>
      <c r="O18" s="238"/>
      <c r="P18" s="239"/>
      <c r="Q18" s="239"/>
      <c r="R18" s="240"/>
      <c r="S18" s="17"/>
    </row>
    <row r="19" spans="1:24" ht="9.75" customHeight="1" thickBot="1" x14ac:dyDescent="0.3">
      <c r="A19" s="16"/>
      <c r="B19" s="5"/>
      <c r="C19" s="5"/>
      <c r="D19" s="5"/>
      <c r="E19" s="5"/>
      <c r="F19" s="5"/>
      <c r="G19" s="5"/>
      <c r="H19" s="5"/>
      <c r="I19" s="5"/>
      <c r="J19" s="5"/>
      <c r="K19" s="5"/>
      <c r="L19" s="5"/>
      <c r="M19" s="5"/>
      <c r="N19" s="5"/>
      <c r="O19" s="5"/>
      <c r="P19" s="5"/>
      <c r="Q19" s="5"/>
      <c r="R19" s="5"/>
      <c r="S19" s="17"/>
    </row>
    <row r="20" spans="1:24" ht="15" customHeight="1" x14ac:dyDescent="0.25">
      <c r="A20" s="16"/>
      <c r="B20" s="5"/>
      <c r="C20" s="219" t="s">
        <v>511</v>
      </c>
      <c r="D20" s="220"/>
      <c r="E20" s="220"/>
      <c r="F20" s="220"/>
      <c r="G20" s="220"/>
      <c r="H20" s="220"/>
      <c r="I20" s="220"/>
      <c r="J20" s="220"/>
      <c r="K20" s="220"/>
      <c r="L20" s="221"/>
      <c r="M20" s="18"/>
      <c r="N20" s="5"/>
      <c r="O20" s="219" t="s">
        <v>512</v>
      </c>
      <c r="P20" s="220"/>
      <c r="Q20" s="220"/>
      <c r="R20" s="227"/>
      <c r="S20" s="25"/>
      <c r="T20" s="1"/>
      <c r="U20" s="1"/>
      <c r="V20" s="1"/>
      <c r="W20" s="1"/>
      <c r="X20" s="1"/>
    </row>
    <row r="21" spans="1:24" x14ac:dyDescent="0.25">
      <c r="A21" s="16"/>
      <c r="B21" s="5"/>
      <c r="C21" s="222"/>
      <c r="D21" s="194"/>
      <c r="E21" s="194"/>
      <c r="F21" s="194"/>
      <c r="G21" s="194"/>
      <c r="H21" s="194"/>
      <c r="I21" s="194"/>
      <c r="J21" s="194"/>
      <c r="K21" s="194"/>
      <c r="L21" s="223"/>
      <c r="M21" s="18"/>
      <c r="N21" s="5"/>
      <c r="O21" s="222"/>
      <c r="P21" s="194"/>
      <c r="Q21" s="194"/>
      <c r="R21" s="228"/>
      <c r="S21" s="25"/>
      <c r="T21" s="1"/>
      <c r="U21" s="1"/>
      <c r="V21" s="1"/>
      <c r="W21" s="1"/>
      <c r="X21" s="1"/>
    </row>
    <row r="22" spans="1:24" x14ac:dyDescent="0.25">
      <c r="A22" s="16"/>
      <c r="B22" s="5"/>
      <c r="C22" s="222"/>
      <c r="D22" s="194"/>
      <c r="E22" s="194"/>
      <c r="F22" s="194"/>
      <c r="G22" s="194"/>
      <c r="H22" s="194"/>
      <c r="I22" s="194"/>
      <c r="J22" s="194"/>
      <c r="K22" s="194"/>
      <c r="L22" s="223"/>
      <c r="M22" s="18"/>
      <c r="N22" s="5"/>
      <c r="O22" s="222"/>
      <c r="P22" s="194"/>
      <c r="Q22" s="194"/>
      <c r="R22" s="228"/>
      <c r="S22" s="25"/>
      <c r="T22" s="1"/>
      <c r="U22" s="1"/>
      <c r="V22" s="1"/>
      <c r="W22" s="1"/>
      <c r="X22" s="1"/>
    </row>
    <row r="23" spans="1:24" x14ac:dyDescent="0.25">
      <c r="A23" s="16"/>
      <c r="B23" s="5"/>
      <c r="C23" s="222"/>
      <c r="D23" s="194"/>
      <c r="E23" s="194"/>
      <c r="F23" s="194"/>
      <c r="G23" s="194"/>
      <c r="H23" s="194"/>
      <c r="I23" s="194"/>
      <c r="J23" s="194"/>
      <c r="K23" s="194"/>
      <c r="L23" s="223"/>
      <c r="M23" s="18"/>
      <c r="N23" s="5"/>
      <c r="O23" s="222"/>
      <c r="P23" s="194"/>
      <c r="Q23" s="194"/>
      <c r="R23" s="228"/>
      <c r="S23" s="25"/>
      <c r="T23" s="1"/>
      <c r="U23" s="1"/>
      <c r="V23" s="1"/>
      <c r="W23" s="1"/>
      <c r="X23" s="1"/>
    </row>
    <row r="24" spans="1:24" x14ac:dyDescent="0.25">
      <c r="A24" s="16"/>
      <c r="B24" s="5"/>
      <c r="C24" s="222"/>
      <c r="D24" s="194"/>
      <c r="E24" s="194"/>
      <c r="F24" s="194"/>
      <c r="G24" s="194"/>
      <c r="H24" s="194"/>
      <c r="I24" s="194"/>
      <c r="J24" s="194"/>
      <c r="K24" s="194"/>
      <c r="L24" s="223"/>
      <c r="M24" s="18"/>
      <c r="N24" s="5"/>
      <c r="O24" s="222"/>
      <c r="P24" s="194"/>
      <c r="Q24" s="194"/>
      <c r="R24" s="228"/>
      <c r="S24" s="25"/>
      <c r="T24" s="1"/>
      <c r="U24" s="1"/>
      <c r="V24" s="1"/>
      <c r="W24" s="1"/>
      <c r="X24" s="1"/>
    </row>
    <row r="25" spans="1:24" x14ac:dyDescent="0.25">
      <c r="A25" s="16"/>
      <c r="B25" s="5"/>
      <c r="C25" s="222"/>
      <c r="D25" s="194"/>
      <c r="E25" s="194"/>
      <c r="F25" s="194"/>
      <c r="G25" s="194"/>
      <c r="H25" s="194"/>
      <c r="I25" s="194"/>
      <c r="J25" s="194"/>
      <c r="K25" s="194"/>
      <c r="L25" s="223"/>
      <c r="M25" s="18"/>
      <c r="N25" s="5"/>
      <c r="O25" s="222"/>
      <c r="P25" s="194"/>
      <c r="Q25" s="194"/>
      <c r="R25" s="228"/>
      <c r="S25" s="25"/>
      <c r="T25" s="1"/>
      <c r="U25" s="1"/>
      <c r="V25" s="1"/>
      <c r="W25" s="1"/>
      <c r="X25" s="1"/>
    </row>
    <row r="26" spans="1:24" x14ac:dyDescent="0.25">
      <c r="A26" s="16"/>
      <c r="B26" s="5"/>
      <c r="C26" s="222"/>
      <c r="D26" s="194"/>
      <c r="E26" s="194"/>
      <c r="F26" s="194"/>
      <c r="G26" s="194"/>
      <c r="H26" s="194"/>
      <c r="I26" s="194"/>
      <c r="J26" s="194"/>
      <c r="K26" s="194"/>
      <c r="L26" s="223"/>
      <c r="M26" s="18"/>
      <c r="N26" s="5"/>
      <c r="O26" s="222"/>
      <c r="P26" s="194"/>
      <c r="Q26" s="194"/>
      <c r="R26" s="228"/>
      <c r="S26" s="25"/>
      <c r="T26" s="1"/>
      <c r="U26" s="1"/>
      <c r="V26" s="1"/>
      <c r="W26" s="1"/>
      <c r="X26" s="1"/>
    </row>
    <row r="27" spans="1:24" x14ac:dyDescent="0.25">
      <c r="A27" s="16"/>
      <c r="B27" s="5"/>
      <c r="C27" s="222"/>
      <c r="D27" s="194"/>
      <c r="E27" s="194"/>
      <c r="F27" s="194"/>
      <c r="G27" s="194"/>
      <c r="H27" s="194"/>
      <c r="I27" s="194"/>
      <c r="J27" s="194"/>
      <c r="K27" s="194"/>
      <c r="L27" s="223"/>
      <c r="M27" s="18"/>
      <c r="N27" s="5"/>
      <c r="O27" s="222"/>
      <c r="P27" s="194"/>
      <c r="Q27" s="194"/>
      <c r="R27" s="228"/>
      <c r="S27" s="25"/>
      <c r="T27" s="1"/>
      <c r="U27" s="1"/>
      <c r="V27" s="1"/>
      <c r="W27" s="1"/>
      <c r="X27" s="1"/>
    </row>
    <row r="28" spans="1:24" x14ac:dyDescent="0.25">
      <c r="A28" s="16"/>
      <c r="B28" s="5"/>
      <c r="C28" s="222"/>
      <c r="D28" s="194"/>
      <c r="E28" s="194"/>
      <c r="F28" s="194"/>
      <c r="G28" s="194"/>
      <c r="H28" s="194"/>
      <c r="I28" s="194"/>
      <c r="J28" s="194"/>
      <c r="K28" s="194"/>
      <c r="L28" s="223"/>
      <c r="M28" s="18"/>
      <c r="N28" s="5"/>
      <c r="O28" s="222"/>
      <c r="P28" s="194"/>
      <c r="Q28" s="194"/>
      <c r="R28" s="228"/>
      <c r="S28" s="25"/>
      <c r="T28" s="1"/>
      <c r="U28" s="1"/>
      <c r="V28" s="1"/>
      <c r="W28" s="1"/>
      <c r="X28" s="1"/>
    </row>
    <row r="29" spans="1:24" x14ac:dyDescent="0.25">
      <c r="A29" s="16"/>
      <c r="B29" s="5"/>
      <c r="C29" s="222"/>
      <c r="D29" s="194"/>
      <c r="E29" s="194"/>
      <c r="F29" s="194"/>
      <c r="G29" s="194"/>
      <c r="H29" s="194"/>
      <c r="I29" s="194"/>
      <c r="J29" s="194"/>
      <c r="K29" s="194"/>
      <c r="L29" s="223"/>
      <c r="M29" s="18"/>
      <c r="N29" s="5"/>
      <c r="O29" s="222"/>
      <c r="P29" s="194"/>
      <c r="Q29" s="194"/>
      <c r="R29" s="228"/>
      <c r="S29" s="25"/>
      <c r="T29" s="1"/>
      <c r="U29" s="1"/>
      <c r="V29" s="1"/>
      <c r="W29" s="1"/>
      <c r="X29" s="1"/>
    </row>
    <row r="30" spans="1:24" x14ac:dyDescent="0.25">
      <c r="A30" s="16"/>
      <c r="B30" s="5"/>
      <c r="C30" s="222"/>
      <c r="D30" s="194"/>
      <c r="E30" s="194"/>
      <c r="F30" s="194"/>
      <c r="G30" s="194"/>
      <c r="H30" s="194"/>
      <c r="I30" s="194"/>
      <c r="J30" s="194"/>
      <c r="K30" s="194"/>
      <c r="L30" s="223"/>
      <c r="M30" s="18"/>
      <c r="N30" s="5"/>
      <c r="O30" s="222"/>
      <c r="P30" s="194"/>
      <c r="Q30" s="194"/>
      <c r="R30" s="228"/>
      <c r="S30" s="25"/>
      <c r="T30" s="1"/>
      <c r="U30" s="1"/>
      <c r="V30" s="1"/>
      <c r="W30" s="1"/>
      <c r="X30" s="1"/>
    </row>
    <row r="31" spans="1:24" ht="11.25" customHeight="1" thickBot="1" x14ac:dyDescent="0.3">
      <c r="A31" s="16"/>
      <c r="B31" s="5"/>
      <c r="C31" s="224"/>
      <c r="D31" s="225"/>
      <c r="E31" s="225"/>
      <c r="F31" s="225"/>
      <c r="G31" s="225"/>
      <c r="H31" s="225"/>
      <c r="I31" s="225"/>
      <c r="J31" s="225"/>
      <c r="K31" s="225"/>
      <c r="L31" s="226"/>
      <c r="M31" s="18"/>
      <c r="N31" s="5"/>
      <c r="O31" s="224"/>
      <c r="P31" s="225"/>
      <c r="Q31" s="225"/>
      <c r="R31" s="229"/>
      <c r="S31" s="25"/>
      <c r="T31" s="1"/>
      <c r="U31" s="1"/>
      <c r="V31" s="1"/>
      <c r="W31" s="1"/>
      <c r="X31" s="1"/>
    </row>
    <row r="32" spans="1:24" x14ac:dyDescent="0.25">
      <c r="A32" s="16"/>
      <c r="B32" s="5"/>
      <c r="C32" s="5"/>
      <c r="D32" s="5"/>
      <c r="E32" s="5"/>
      <c r="F32" s="5"/>
      <c r="G32" s="5"/>
      <c r="H32" s="5"/>
      <c r="I32" s="5"/>
      <c r="J32" s="2"/>
      <c r="K32" s="2"/>
      <c r="L32" s="2"/>
      <c r="M32" s="5"/>
      <c r="N32" s="2"/>
      <c r="O32" s="2"/>
      <c r="P32" s="2"/>
      <c r="Q32" s="2"/>
      <c r="R32" s="2"/>
      <c r="S32" s="17"/>
    </row>
    <row r="33" spans="1:19" ht="15.75" thickBot="1" x14ac:dyDescent="0.3">
      <c r="A33" s="16"/>
      <c r="B33" s="5"/>
      <c r="C33" s="5"/>
      <c r="D33" s="5"/>
      <c r="E33" s="5"/>
      <c r="F33" s="5"/>
      <c r="G33" s="5"/>
      <c r="H33" s="5"/>
      <c r="I33" s="5"/>
      <c r="J33" s="2"/>
      <c r="K33" s="2"/>
      <c r="L33" s="2"/>
      <c r="M33" s="5"/>
      <c r="N33" s="2"/>
      <c r="O33" s="2"/>
      <c r="P33" s="2"/>
      <c r="Q33" s="2"/>
      <c r="R33" s="3"/>
      <c r="S33" s="17"/>
    </row>
    <row r="34" spans="1:19" ht="15" customHeight="1" thickBot="1" x14ac:dyDescent="0.3">
      <c r="A34" s="16"/>
      <c r="B34" s="215" t="s">
        <v>5</v>
      </c>
      <c r="C34" s="215"/>
      <c r="D34" s="215" t="s">
        <v>7</v>
      </c>
      <c r="E34" s="215"/>
      <c r="F34" s="215" t="s">
        <v>9</v>
      </c>
      <c r="G34" s="215"/>
      <c r="H34" s="215"/>
      <c r="I34" s="216" t="s">
        <v>12</v>
      </c>
      <c r="J34" s="216"/>
      <c r="K34" s="200" t="s">
        <v>13</v>
      </c>
      <c r="L34" s="200"/>
      <c r="M34" s="12"/>
      <c r="N34" s="200">
        <v>2</v>
      </c>
      <c r="O34" s="200"/>
      <c r="P34" s="13"/>
      <c r="Q34" s="200">
        <v>3</v>
      </c>
      <c r="R34" s="201"/>
      <c r="S34" s="17"/>
    </row>
    <row r="35" spans="1:19" ht="15.75" thickBot="1" x14ac:dyDescent="0.3">
      <c r="A35" s="16"/>
      <c r="B35" s="215"/>
      <c r="C35" s="215"/>
      <c r="D35" s="215"/>
      <c r="E35" s="215"/>
      <c r="F35" s="215"/>
      <c r="G35" s="215"/>
      <c r="H35" s="215"/>
      <c r="I35" s="216"/>
      <c r="J35" s="216"/>
      <c r="K35" s="200">
        <v>4</v>
      </c>
      <c r="L35" s="200"/>
      <c r="M35" s="12"/>
      <c r="N35" s="200">
        <v>5</v>
      </c>
      <c r="O35" s="200"/>
      <c r="P35" s="14"/>
      <c r="Q35" s="200">
        <v>6</v>
      </c>
      <c r="R35" s="201"/>
      <c r="S35" s="17"/>
    </row>
    <row r="36" spans="1:19" ht="15.75" thickBot="1" x14ac:dyDescent="0.3">
      <c r="A36" s="16"/>
      <c r="B36" s="215"/>
      <c r="C36" s="215"/>
      <c r="D36" s="215"/>
      <c r="E36" s="215"/>
      <c r="F36" s="215"/>
      <c r="G36" s="215"/>
      <c r="H36" s="215"/>
      <c r="I36" s="216"/>
      <c r="J36" s="216"/>
      <c r="K36" s="200">
        <v>1</v>
      </c>
      <c r="L36" s="200"/>
      <c r="M36" s="12"/>
      <c r="N36" s="200">
        <v>2</v>
      </c>
      <c r="O36" s="200"/>
      <c r="P36" s="14"/>
      <c r="Q36" s="200">
        <v>2</v>
      </c>
      <c r="R36" s="200"/>
      <c r="S36" s="17"/>
    </row>
    <row r="37" spans="1:19" ht="15.75" thickBot="1" x14ac:dyDescent="0.3">
      <c r="A37" s="16"/>
      <c r="B37" s="215"/>
      <c r="C37" s="215"/>
      <c r="D37" s="215"/>
      <c r="E37" s="215"/>
      <c r="F37" s="215"/>
      <c r="G37" s="215"/>
      <c r="H37" s="215"/>
      <c r="I37" s="216"/>
      <c r="J37" s="216"/>
      <c r="K37" s="200">
        <v>4</v>
      </c>
      <c r="L37" s="200"/>
      <c r="M37" s="12"/>
      <c r="N37" s="200">
        <v>5</v>
      </c>
      <c r="O37" s="200"/>
      <c r="P37" s="14"/>
      <c r="Q37" s="200">
        <v>5</v>
      </c>
      <c r="R37" s="200"/>
      <c r="S37" s="17"/>
    </row>
    <row r="38" spans="1:19" ht="15.75" thickBot="1" x14ac:dyDescent="0.3">
      <c r="A38" s="16"/>
      <c r="B38" s="215"/>
      <c r="C38" s="215"/>
      <c r="D38" s="215"/>
      <c r="E38" s="215"/>
      <c r="F38" s="215"/>
      <c r="G38" s="215"/>
      <c r="H38" s="215"/>
      <c r="I38" s="216"/>
      <c r="J38" s="216"/>
      <c r="K38" s="200">
        <v>1</v>
      </c>
      <c r="L38" s="200"/>
      <c r="M38" s="12"/>
      <c r="N38" s="200">
        <v>2</v>
      </c>
      <c r="O38" s="200"/>
      <c r="P38" s="14"/>
      <c r="Q38" s="200">
        <v>3</v>
      </c>
      <c r="R38" s="201"/>
      <c r="S38" s="17"/>
    </row>
    <row r="39" spans="1:19" ht="15" customHeight="1" thickBot="1" x14ac:dyDescent="0.3">
      <c r="A39" s="16"/>
      <c r="B39" s="215"/>
      <c r="C39" s="215"/>
      <c r="D39" s="215"/>
      <c r="E39" s="215"/>
      <c r="F39" s="215"/>
      <c r="G39" s="215"/>
      <c r="H39" s="215"/>
      <c r="I39" s="216"/>
      <c r="J39" s="216"/>
      <c r="K39" s="200">
        <v>4</v>
      </c>
      <c r="L39" s="200"/>
      <c r="M39" s="12"/>
      <c r="N39" s="200">
        <v>5</v>
      </c>
      <c r="O39" s="200"/>
      <c r="P39" s="14"/>
      <c r="Q39" s="200">
        <v>6</v>
      </c>
      <c r="R39" s="201"/>
      <c r="S39" s="17"/>
    </row>
    <row r="40" spans="1:19" ht="9.75" customHeight="1" thickBot="1" x14ac:dyDescent="0.3">
      <c r="A40" s="16"/>
      <c r="B40" s="5"/>
      <c r="C40" s="5"/>
      <c r="D40" s="5"/>
      <c r="E40" s="5"/>
      <c r="F40" s="5"/>
      <c r="G40" s="5"/>
      <c r="H40" s="5"/>
      <c r="I40" s="5"/>
      <c r="J40" s="5"/>
      <c r="K40" s="5"/>
      <c r="L40" s="5"/>
      <c r="M40" s="5"/>
      <c r="N40" s="5"/>
      <c r="O40" s="5"/>
      <c r="P40" s="5"/>
      <c r="Q40" s="5"/>
      <c r="R40" s="5"/>
      <c r="S40" s="17"/>
    </row>
    <row r="41" spans="1:19" ht="15" customHeight="1" thickBot="1" x14ac:dyDescent="0.3">
      <c r="A41" s="16"/>
      <c r="B41" s="5"/>
      <c r="C41" s="202" t="s">
        <v>14</v>
      </c>
      <c r="D41" s="203"/>
      <c r="E41" s="203"/>
      <c r="F41" s="8" t="s">
        <v>15</v>
      </c>
      <c r="G41" s="5"/>
      <c r="H41" s="5"/>
      <c r="I41" s="190" t="s">
        <v>513</v>
      </c>
      <c r="J41" s="191"/>
      <c r="K41" s="191"/>
      <c r="L41" s="192"/>
      <c r="M41" s="5"/>
      <c r="N41" s="5"/>
      <c r="O41" s="190" t="s">
        <v>514</v>
      </c>
      <c r="P41" s="191"/>
      <c r="Q41" s="204"/>
      <c r="R41" s="205"/>
      <c r="S41" s="17"/>
    </row>
    <row r="42" spans="1:19" ht="51.75" customHeight="1" thickBot="1" x14ac:dyDescent="0.3">
      <c r="A42" s="16"/>
      <c r="B42" s="5"/>
      <c r="C42" s="212" t="s">
        <v>515</v>
      </c>
      <c r="D42" s="213"/>
      <c r="E42" s="214"/>
      <c r="F42" s="10" t="s">
        <v>16</v>
      </c>
      <c r="G42" s="5"/>
      <c r="H42" s="5"/>
      <c r="I42" s="193"/>
      <c r="J42" s="194"/>
      <c r="K42" s="194"/>
      <c r="L42" s="195"/>
      <c r="M42" s="5"/>
      <c r="N42" s="5"/>
      <c r="O42" s="206"/>
      <c r="P42" s="207"/>
      <c r="Q42" s="207"/>
      <c r="R42" s="208"/>
      <c r="S42" s="17"/>
    </row>
    <row r="43" spans="1:19" ht="36" customHeight="1" thickBot="1" x14ac:dyDescent="0.3">
      <c r="A43" s="16"/>
      <c r="B43" s="5"/>
      <c r="C43" s="184" t="s">
        <v>516</v>
      </c>
      <c r="D43" s="185"/>
      <c r="E43" s="186"/>
      <c r="F43" s="10" t="s">
        <v>16</v>
      </c>
      <c r="G43" s="5"/>
      <c r="H43" s="5"/>
      <c r="I43" s="193"/>
      <c r="J43" s="194"/>
      <c r="K43" s="194"/>
      <c r="L43" s="195"/>
      <c r="M43" s="5"/>
      <c r="N43" s="5"/>
      <c r="O43" s="206"/>
      <c r="P43" s="207"/>
      <c r="Q43" s="207"/>
      <c r="R43" s="208"/>
      <c r="S43" s="17"/>
    </row>
    <row r="44" spans="1:19" ht="36" customHeight="1" thickBot="1" x14ac:dyDescent="0.3">
      <c r="A44" s="16"/>
      <c r="B44" s="5"/>
      <c r="C44" s="184" t="s">
        <v>517</v>
      </c>
      <c r="D44" s="185"/>
      <c r="E44" s="186"/>
      <c r="F44" s="10" t="s">
        <v>16</v>
      </c>
      <c r="G44" s="5"/>
      <c r="H44" s="5"/>
      <c r="I44" s="196"/>
      <c r="J44" s="197"/>
      <c r="K44" s="197"/>
      <c r="L44" s="198"/>
      <c r="M44" s="5"/>
      <c r="N44" s="5"/>
      <c r="O44" s="206"/>
      <c r="P44" s="207"/>
      <c r="Q44" s="207"/>
      <c r="R44" s="208"/>
      <c r="S44" s="17"/>
    </row>
    <row r="45" spans="1:19" ht="36" customHeight="1" thickBot="1" x14ac:dyDescent="0.3">
      <c r="A45" s="16"/>
      <c r="B45" s="5"/>
      <c r="C45" s="184" t="s">
        <v>518</v>
      </c>
      <c r="D45" s="185"/>
      <c r="E45" s="186"/>
      <c r="F45" s="10"/>
      <c r="G45" s="5"/>
      <c r="H45" s="5"/>
      <c r="I45" s="190" t="s">
        <v>519</v>
      </c>
      <c r="J45" s="191"/>
      <c r="K45" s="191"/>
      <c r="L45" s="192"/>
      <c r="M45" s="5"/>
      <c r="N45" s="5"/>
      <c r="O45" s="206"/>
      <c r="P45" s="207"/>
      <c r="Q45" s="207"/>
      <c r="R45" s="208"/>
      <c r="S45" s="17"/>
    </row>
    <row r="46" spans="1:19" ht="36" customHeight="1" thickBot="1" x14ac:dyDescent="0.3">
      <c r="A46" s="16"/>
      <c r="B46" s="5"/>
      <c r="C46" s="184"/>
      <c r="D46" s="185"/>
      <c r="E46" s="186"/>
      <c r="F46" s="10"/>
      <c r="G46" s="5"/>
      <c r="H46" s="5"/>
      <c r="I46" s="193"/>
      <c r="J46" s="194"/>
      <c r="K46" s="194"/>
      <c r="L46" s="195"/>
      <c r="M46" s="5"/>
      <c r="N46" s="5"/>
      <c r="O46" s="206"/>
      <c r="P46" s="207"/>
      <c r="Q46" s="207"/>
      <c r="R46" s="208"/>
      <c r="S46" s="17"/>
    </row>
    <row r="47" spans="1:19" ht="36" customHeight="1" thickBot="1" x14ac:dyDescent="0.3">
      <c r="A47" s="16"/>
      <c r="B47" s="5"/>
      <c r="C47" s="187"/>
      <c r="D47" s="188"/>
      <c r="E47" s="189"/>
      <c r="F47" s="9"/>
      <c r="G47" s="5"/>
      <c r="H47" s="5"/>
      <c r="I47" s="196"/>
      <c r="J47" s="197"/>
      <c r="K47" s="197"/>
      <c r="L47" s="198"/>
      <c r="M47" s="5"/>
      <c r="N47" s="5"/>
      <c r="O47" s="209"/>
      <c r="P47" s="210"/>
      <c r="Q47" s="210"/>
      <c r="R47" s="211"/>
      <c r="S47" s="17"/>
    </row>
    <row r="48" spans="1:19" ht="15.75" thickBot="1" x14ac:dyDescent="0.3">
      <c r="A48" s="16"/>
      <c r="B48" s="5"/>
      <c r="C48" s="5"/>
      <c r="D48" s="5"/>
      <c r="E48" s="5"/>
      <c r="F48" s="5"/>
      <c r="G48" s="5"/>
      <c r="H48" s="5"/>
      <c r="I48" s="5"/>
      <c r="J48" s="5"/>
      <c r="K48" s="5"/>
      <c r="L48" s="5"/>
      <c r="M48" s="5"/>
      <c r="N48" s="5"/>
      <c r="O48" s="5"/>
      <c r="P48" s="5"/>
      <c r="Q48" s="5"/>
      <c r="R48" s="5"/>
      <c r="S48" s="17"/>
    </row>
    <row r="49" spans="1:19" s="4" customFormat="1" ht="13.5" thickBot="1" x14ac:dyDescent="0.25">
      <c r="A49" s="19"/>
      <c r="B49" s="20"/>
      <c r="C49" s="26" t="s">
        <v>27</v>
      </c>
      <c r="D49" s="26" t="s">
        <v>28</v>
      </c>
      <c r="E49" s="26" t="s">
        <v>29</v>
      </c>
      <c r="F49" s="20"/>
      <c r="G49" s="20"/>
      <c r="H49" s="26" t="s">
        <v>40</v>
      </c>
      <c r="I49" s="26" t="s">
        <v>41</v>
      </c>
      <c r="J49" s="26" t="s">
        <v>42</v>
      </c>
      <c r="K49" s="20"/>
      <c r="L49" s="20"/>
      <c r="M49" s="20"/>
      <c r="N49" s="20"/>
      <c r="O49" s="20"/>
      <c r="P49" s="20"/>
      <c r="Q49" s="20"/>
      <c r="R49" s="21"/>
      <c r="S49" s="21"/>
    </row>
    <row r="50" spans="1:19" ht="47.1" customHeight="1" thickBot="1" x14ac:dyDescent="0.3">
      <c r="A50" s="16"/>
      <c r="B50" s="5"/>
      <c r="C50" s="27" t="s">
        <v>520</v>
      </c>
      <c r="D50" s="28" t="s">
        <v>521</v>
      </c>
      <c r="E50" s="28" t="s">
        <v>32</v>
      </c>
      <c r="F50" s="5"/>
      <c r="G50" s="5"/>
      <c r="H50" s="30">
        <v>1</v>
      </c>
      <c r="I50" s="31" t="s">
        <v>43</v>
      </c>
      <c r="J50" s="32"/>
      <c r="K50" s="5"/>
      <c r="L50" s="58" t="s">
        <v>51</v>
      </c>
      <c r="M50" s="199" t="s">
        <v>72</v>
      </c>
      <c r="N50" s="199"/>
      <c r="O50" s="199" t="s">
        <v>53</v>
      </c>
      <c r="P50" s="199"/>
      <c r="Q50" s="38" t="s">
        <v>55</v>
      </c>
      <c r="R50" s="38" t="s">
        <v>56</v>
      </c>
      <c r="S50" s="17"/>
    </row>
    <row r="51" spans="1:19" ht="35.25" customHeight="1" thickBot="1" x14ac:dyDescent="0.3">
      <c r="A51" s="16"/>
      <c r="B51" s="5"/>
      <c r="C51" s="28" t="s">
        <v>36</v>
      </c>
      <c r="D51" s="28" t="s">
        <v>522</v>
      </c>
      <c r="E51" s="28" t="s">
        <v>32</v>
      </c>
      <c r="F51" s="5"/>
      <c r="G51" s="5"/>
      <c r="H51" s="30">
        <v>2</v>
      </c>
      <c r="I51" s="31" t="s">
        <v>44</v>
      </c>
      <c r="J51" s="32"/>
      <c r="K51" s="5"/>
      <c r="L51" s="57" t="s">
        <v>52</v>
      </c>
      <c r="M51" s="182">
        <f>+'Presupuesto IS'!C24</f>
        <v>50400</v>
      </c>
      <c r="N51" s="182"/>
      <c r="O51" s="183"/>
      <c r="P51" s="183"/>
      <c r="Q51" s="36">
        <v>1</v>
      </c>
      <c r="R51" s="57"/>
      <c r="S51" s="17"/>
    </row>
    <row r="52" spans="1:19" ht="24" customHeight="1" thickBot="1" x14ac:dyDescent="0.3">
      <c r="A52" s="16"/>
      <c r="B52" s="5"/>
      <c r="C52" s="29" t="s">
        <v>30</v>
      </c>
      <c r="D52" s="28" t="s">
        <v>215</v>
      </c>
      <c r="E52" s="29" t="s">
        <v>34</v>
      </c>
      <c r="F52" s="5"/>
      <c r="G52" s="5"/>
      <c r="H52" s="30">
        <v>3</v>
      </c>
      <c r="I52" s="31" t="s">
        <v>45</v>
      </c>
      <c r="J52" s="32"/>
      <c r="K52" s="5"/>
      <c r="L52" s="57"/>
      <c r="M52" s="182"/>
      <c r="N52" s="182"/>
      <c r="O52" s="183"/>
      <c r="P52" s="183"/>
      <c r="Q52" s="36"/>
      <c r="R52" s="57"/>
      <c r="S52" s="17"/>
    </row>
    <row r="53" spans="1:19" ht="35.25" customHeight="1" thickBot="1" x14ac:dyDescent="0.3">
      <c r="A53" s="16"/>
      <c r="B53" s="5"/>
      <c r="C53" s="28" t="s">
        <v>216</v>
      </c>
      <c r="D53" s="28" t="s">
        <v>217</v>
      </c>
      <c r="E53" s="28" t="s">
        <v>34</v>
      </c>
      <c r="F53" s="5"/>
      <c r="G53" s="5"/>
      <c r="H53" s="30">
        <v>4</v>
      </c>
      <c r="I53" s="31" t="s">
        <v>46</v>
      </c>
      <c r="J53" s="32"/>
      <c r="K53" s="5"/>
      <c r="L53" s="57"/>
      <c r="M53" s="182"/>
      <c r="N53" s="182"/>
      <c r="O53" s="183"/>
      <c r="P53" s="183"/>
      <c r="Q53" s="57"/>
      <c r="R53" s="57"/>
      <c r="S53" s="17"/>
    </row>
    <row r="54" spans="1:19" ht="35.25" customHeight="1" thickBot="1" x14ac:dyDescent="0.3">
      <c r="A54" s="16"/>
      <c r="B54" s="5"/>
      <c r="C54" s="29" t="s">
        <v>523</v>
      </c>
      <c r="D54" s="29" t="s">
        <v>524</v>
      </c>
      <c r="E54" s="29" t="s">
        <v>32</v>
      </c>
      <c r="F54" s="5"/>
      <c r="G54" s="5"/>
      <c r="H54" s="30">
        <v>5</v>
      </c>
      <c r="I54" s="31" t="s">
        <v>47</v>
      </c>
      <c r="J54" s="32" t="s">
        <v>50</v>
      </c>
      <c r="K54" s="5"/>
      <c r="L54" s="57"/>
      <c r="M54" s="182"/>
      <c r="N54" s="182"/>
      <c r="O54" s="183"/>
      <c r="P54" s="183"/>
      <c r="Q54" s="57"/>
      <c r="R54" s="57"/>
      <c r="S54" s="17"/>
    </row>
    <row r="55" spans="1:19" ht="24" customHeight="1" thickBot="1" x14ac:dyDescent="0.3">
      <c r="A55" s="16"/>
      <c r="B55" s="5"/>
      <c r="C55" s="29"/>
      <c r="D55" s="29"/>
      <c r="E55" s="29"/>
      <c r="F55" s="5"/>
      <c r="G55" s="5"/>
      <c r="H55" s="30">
        <v>6</v>
      </c>
      <c r="I55" s="31" t="s">
        <v>48</v>
      </c>
      <c r="J55" s="33"/>
      <c r="K55" s="5"/>
      <c r="L55" s="57"/>
      <c r="M55" s="182"/>
      <c r="N55" s="182"/>
      <c r="O55" s="183"/>
      <c r="P55" s="183"/>
      <c r="Q55" s="57"/>
      <c r="R55" s="57"/>
      <c r="S55" s="17"/>
    </row>
    <row r="56" spans="1:19" ht="24" customHeight="1" thickBot="1" x14ac:dyDescent="0.3">
      <c r="A56" s="16"/>
      <c r="B56" s="5"/>
      <c r="C56" s="29"/>
      <c r="D56" s="29"/>
      <c r="E56" s="29"/>
      <c r="F56" s="5"/>
      <c r="G56" s="5"/>
      <c r="H56" s="30">
        <v>7</v>
      </c>
      <c r="I56" s="31" t="s">
        <v>49</v>
      </c>
      <c r="J56" s="33"/>
      <c r="K56" s="5"/>
      <c r="L56" s="57"/>
      <c r="M56" s="182"/>
      <c r="N56" s="182"/>
      <c r="O56" s="183"/>
      <c r="P56" s="183"/>
      <c r="Q56" s="57"/>
      <c r="R56" s="57"/>
      <c r="S56" s="17"/>
    </row>
    <row r="57" spans="1:19" ht="9.75" customHeight="1" thickBot="1" x14ac:dyDescent="0.3">
      <c r="A57" s="16"/>
      <c r="B57" s="5"/>
      <c r="C57" s="5"/>
      <c r="D57" s="5"/>
      <c r="E57" s="5"/>
      <c r="F57" s="5"/>
      <c r="G57" s="5"/>
      <c r="H57" s="5"/>
      <c r="I57" s="5"/>
      <c r="J57" s="5"/>
      <c r="K57" s="5"/>
      <c r="L57" s="5"/>
      <c r="M57" s="5"/>
      <c r="N57" s="5"/>
      <c r="O57" s="5"/>
      <c r="P57" s="5"/>
      <c r="Q57" s="5"/>
      <c r="R57" s="5"/>
      <c r="S57" s="17"/>
    </row>
    <row r="58" spans="1:19" ht="15.75" thickBot="1" x14ac:dyDescent="0.3">
      <c r="A58" s="16"/>
      <c r="B58" s="5"/>
      <c r="C58" s="175" t="s">
        <v>57</v>
      </c>
      <c r="D58" s="176"/>
      <c r="E58" s="176"/>
      <c r="F58" s="176"/>
      <c r="G58" s="176"/>
      <c r="H58" s="176"/>
      <c r="I58" s="176"/>
      <c r="J58" s="5"/>
      <c r="K58" s="5"/>
      <c r="L58" s="177" t="s">
        <v>65</v>
      </c>
      <c r="M58" s="177"/>
      <c r="N58" s="178"/>
      <c r="O58" s="5"/>
      <c r="P58" s="5"/>
      <c r="Q58" s="179" t="s">
        <v>69</v>
      </c>
      <c r="R58" s="179"/>
      <c r="S58" s="17"/>
    </row>
    <row r="59" spans="1:19" ht="15.75" customHeight="1" thickBot="1" x14ac:dyDescent="0.3">
      <c r="A59" s="16"/>
      <c r="B59" s="5"/>
      <c r="C59" s="170" t="s">
        <v>58</v>
      </c>
      <c r="D59" s="170"/>
      <c r="E59" s="170"/>
      <c r="F59" s="170"/>
      <c r="G59" s="170"/>
      <c r="H59" s="170"/>
      <c r="I59" s="170"/>
      <c r="J59" s="5"/>
      <c r="K59" s="5"/>
      <c r="L59" s="180" t="s">
        <v>29</v>
      </c>
      <c r="M59" s="180"/>
      <c r="N59" s="39" t="s">
        <v>42</v>
      </c>
      <c r="O59" s="5"/>
      <c r="P59" s="5"/>
      <c r="Q59" s="181"/>
      <c r="R59" s="181"/>
      <c r="S59" s="17"/>
    </row>
    <row r="60" spans="1:19" ht="15.75" thickBot="1" x14ac:dyDescent="0.3">
      <c r="A60" s="16"/>
      <c r="B60" s="5"/>
      <c r="C60" s="170" t="s">
        <v>525</v>
      </c>
      <c r="D60" s="170"/>
      <c r="E60" s="170"/>
      <c r="F60" s="170"/>
      <c r="G60" s="170"/>
      <c r="H60" s="170"/>
      <c r="I60" s="170"/>
      <c r="J60" s="5"/>
      <c r="K60" s="5"/>
      <c r="L60" s="171" t="s">
        <v>66</v>
      </c>
      <c r="M60" s="171"/>
      <c r="N60" s="172" t="s">
        <v>70</v>
      </c>
      <c r="O60" s="5"/>
      <c r="P60" s="5"/>
      <c r="Q60" s="181"/>
      <c r="R60" s="181"/>
      <c r="S60" s="17"/>
    </row>
    <row r="61" spans="1:19" ht="15.75" customHeight="1" thickBot="1" x14ac:dyDescent="0.3">
      <c r="A61" s="16"/>
      <c r="B61" s="5"/>
      <c r="C61" s="170" t="s">
        <v>526</v>
      </c>
      <c r="D61" s="170"/>
      <c r="E61" s="170"/>
      <c r="F61" s="170"/>
      <c r="G61" s="170"/>
      <c r="H61" s="170"/>
      <c r="I61" s="170"/>
      <c r="J61" s="5"/>
      <c r="K61" s="5"/>
      <c r="L61" s="171"/>
      <c r="M61" s="171"/>
      <c r="N61" s="172"/>
      <c r="O61" s="5"/>
      <c r="P61" s="5"/>
      <c r="Q61" s="181"/>
      <c r="R61" s="181"/>
      <c r="S61" s="17"/>
    </row>
    <row r="62" spans="1:19" ht="15.75" thickBot="1" x14ac:dyDescent="0.3">
      <c r="A62" s="16"/>
      <c r="B62" s="5"/>
      <c r="C62" s="170" t="s">
        <v>527</v>
      </c>
      <c r="D62" s="170"/>
      <c r="E62" s="170"/>
      <c r="F62" s="170"/>
      <c r="G62" s="170"/>
      <c r="H62" s="170"/>
      <c r="I62" s="170"/>
      <c r="J62" s="5"/>
      <c r="K62" s="5"/>
      <c r="L62" s="171"/>
      <c r="M62" s="171"/>
      <c r="N62" s="172"/>
      <c r="O62" s="5"/>
      <c r="P62" s="5"/>
      <c r="Q62" s="181"/>
      <c r="R62" s="181"/>
      <c r="S62" s="17"/>
    </row>
    <row r="63" spans="1:19" ht="15.75" customHeight="1" thickBot="1" x14ac:dyDescent="0.3">
      <c r="A63" s="16"/>
      <c r="B63" s="5"/>
      <c r="C63" s="170" t="s">
        <v>528</v>
      </c>
      <c r="D63" s="170"/>
      <c r="E63" s="170"/>
      <c r="F63" s="170"/>
      <c r="G63" s="170"/>
      <c r="H63" s="170"/>
      <c r="I63" s="170"/>
      <c r="J63" s="5"/>
      <c r="K63" s="5"/>
      <c r="L63" s="171" t="s">
        <v>67</v>
      </c>
      <c r="M63" s="171"/>
      <c r="N63" s="172"/>
      <c r="O63" s="5"/>
      <c r="P63" s="5"/>
      <c r="Q63" s="181"/>
      <c r="R63" s="181"/>
      <c r="S63" s="17"/>
    </row>
    <row r="64" spans="1:19" ht="15.75" thickBot="1" x14ac:dyDescent="0.3">
      <c r="A64" s="16"/>
      <c r="B64" s="5"/>
      <c r="C64" s="170"/>
      <c r="D64" s="170"/>
      <c r="E64" s="170"/>
      <c r="F64" s="170"/>
      <c r="G64" s="170"/>
      <c r="H64" s="170"/>
      <c r="I64" s="170"/>
      <c r="J64" s="5"/>
      <c r="K64" s="5"/>
      <c r="L64" s="171"/>
      <c r="M64" s="171"/>
      <c r="N64" s="172"/>
      <c r="O64" s="5"/>
      <c r="P64" s="5"/>
      <c r="Q64" s="181"/>
      <c r="R64" s="181"/>
      <c r="S64" s="17"/>
    </row>
    <row r="65" spans="1:19" ht="15.75" thickBot="1" x14ac:dyDescent="0.3">
      <c r="A65" s="16"/>
      <c r="B65" s="5"/>
      <c r="C65" s="170"/>
      <c r="D65" s="170"/>
      <c r="E65" s="170"/>
      <c r="F65" s="170"/>
      <c r="G65" s="170"/>
      <c r="H65" s="170"/>
      <c r="I65" s="170"/>
      <c r="J65" s="5"/>
      <c r="K65" s="5"/>
      <c r="L65" s="171"/>
      <c r="M65" s="171"/>
      <c r="N65" s="172"/>
      <c r="O65" s="5"/>
      <c r="P65" s="5"/>
      <c r="Q65" s="181"/>
      <c r="R65" s="181"/>
      <c r="S65" s="17"/>
    </row>
    <row r="66" spans="1:19" ht="15.75" customHeight="1" thickBot="1" x14ac:dyDescent="0.3">
      <c r="A66" s="16"/>
      <c r="B66" s="5"/>
      <c r="C66" s="170"/>
      <c r="D66" s="170"/>
      <c r="E66" s="170"/>
      <c r="F66" s="170"/>
      <c r="G66" s="170"/>
      <c r="H66" s="170"/>
      <c r="I66" s="170"/>
      <c r="J66" s="5"/>
      <c r="K66" s="5"/>
      <c r="L66" s="173" t="s">
        <v>68</v>
      </c>
      <c r="M66" s="173"/>
      <c r="N66" s="174"/>
      <c r="O66" s="5"/>
      <c r="P66" s="5"/>
      <c r="Q66" s="181"/>
      <c r="R66" s="181"/>
      <c r="S66" s="17"/>
    </row>
    <row r="67" spans="1:19" ht="15.75" thickBot="1" x14ac:dyDescent="0.3">
      <c r="A67" s="16"/>
      <c r="B67" s="5"/>
      <c r="C67" s="170"/>
      <c r="D67" s="170"/>
      <c r="E67" s="170"/>
      <c r="F67" s="170"/>
      <c r="G67" s="170"/>
      <c r="H67" s="170"/>
      <c r="I67" s="170"/>
      <c r="J67" s="5"/>
      <c r="K67" s="5"/>
      <c r="L67" s="173"/>
      <c r="M67" s="173"/>
      <c r="N67" s="174"/>
      <c r="O67" s="5"/>
      <c r="P67" s="5"/>
      <c r="Q67" s="181"/>
      <c r="R67" s="181"/>
      <c r="S67" s="17"/>
    </row>
    <row r="68" spans="1:19" ht="15.75" thickBot="1" x14ac:dyDescent="0.3">
      <c r="A68" s="16"/>
      <c r="B68" s="5"/>
      <c r="C68" s="170"/>
      <c r="D68" s="170"/>
      <c r="E68" s="170"/>
      <c r="F68" s="170"/>
      <c r="G68" s="170"/>
      <c r="H68" s="170"/>
      <c r="I68" s="170"/>
      <c r="J68" s="5"/>
      <c r="K68" s="5"/>
      <c r="L68" s="173"/>
      <c r="M68" s="173"/>
      <c r="N68" s="174"/>
      <c r="O68" s="5"/>
      <c r="P68" s="5"/>
      <c r="Q68" s="181"/>
      <c r="R68" s="181"/>
      <c r="S68" s="17"/>
    </row>
    <row r="69" spans="1:19" ht="15.75" thickBot="1" x14ac:dyDescent="0.3">
      <c r="A69" s="22"/>
      <c r="B69" s="6"/>
      <c r="C69" s="166"/>
      <c r="D69" s="166"/>
      <c r="E69" s="166"/>
      <c r="F69" s="6"/>
      <c r="G69" s="6"/>
      <c r="H69" s="6"/>
      <c r="I69" s="6"/>
      <c r="J69" s="6"/>
      <c r="K69" s="6"/>
      <c r="L69" s="6"/>
      <c r="M69" s="6"/>
      <c r="N69" s="6"/>
      <c r="O69" s="6"/>
      <c r="P69" s="6"/>
      <c r="Q69" s="6"/>
      <c r="R69" s="6"/>
      <c r="S69" s="23"/>
    </row>
  </sheetData>
  <mergeCells count="83">
    <mergeCell ref="C69:E69"/>
    <mergeCell ref="C62:I62"/>
    <mergeCell ref="C63:I63"/>
    <mergeCell ref="L63:M65"/>
    <mergeCell ref="N63:N65"/>
    <mergeCell ref="C64:I64"/>
    <mergeCell ref="C65:I65"/>
    <mergeCell ref="C66:I66"/>
    <mergeCell ref="L66:M68"/>
    <mergeCell ref="N66:N68"/>
    <mergeCell ref="C67:I67"/>
    <mergeCell ref="C68:I68"/>
    <mergeCell ref="C58:I58"/>
    <mergeCell ref="L58:N58"/>
    <mergeCell ref="Q58:R58"/>
    <mergeCell ref="C59:I59"/>
    <mergeCell ref="L59:M59"/>
    <mergeCell ref="Q59:R68"/>
    <mergeCell ref="C60:I60"/>
    <mergeCell ref="L60:M62"/>
    <mergeCell ref="N60:N62"/>
    <mergeCell ref="C61:I61"/>
    <mergeCell ref="M54:N54"/>
    <mergeCell ref="O54:P54"/>
    <mergeCell ref="M55:N55"/>
    <mergeCell ref="O55:P55"/>
    <mergeCell ref="M56:N56"/>
    <mergeCell ref="O56:P56"/>
    <mergeCell ref="M51:N51"/>
    <mergeCell ref="O51:P51"/>
    <mergeCell ref="M52:N52"/>
    <mergeCell ref="O52:P52"/>
    <mergeCell ref="M53:N53"/>
    <mergeCell ref="O53:P53"/>
    <mergeCell ref="O50:P50"/>
    <mergeCell ref="Q38:R38"/>
    <mergeCell ref="K39:L39"/>
    <mergeCell ref="N39:O39"/>
    <mergeCell ref="Q39:R39"/>
    <mergeCell ref="I45:L47"/>
    <mergeCell ref="M50:N50"/>
    <mergeCell ref="C41:E41"/>
    <mergeCell ref="I41:L44"/>
    <mergeCell ref="O41:R47"/>
    <mergeCell ref="C42:E42"/>
    <mergeCell ref="C43:E43"/>
    <mergeCell ref="C44:E44"/>
    <mergeCell ref="C45:E45"/>
    <mergeCell ref="C46:E46"/>
    <mergeCell ref="C47:E47"/>
    <mergeCell ref="Q36:R36"/>
    <mergeCell ref="K37:L37"/>
    <mergeCell ref="N37:O37"/>
    <mergeCell ref="Q37:R37"/>
    <mergeCell ref="B38:C39"/>
    <mergeCell ref="D38:E39"/>
    <mergeCell ref="F38:H39"/>
    <mergeCell ref="I38:J39"/>
    <mergeCell ref="K38:L38"/>
    <mergeCell ref="N38:O38"/>
    <mergeCell ref="Q34:R34"/>
    <mergeCell ref="K35:L35"/>
    <mergeCell ref="N35:O35"/>
    <mergeCell ref="Q35:R35"/>
    <mergeCell ref="B36:C37"/>
    <mergeCell ref="D36:E37"/>
    <mergeCell ref="F36:H37"/>
    <mergeCell ref="I36:J37"/>
    <mergeCell ref="K36:L36"/>
    <mergeCell ref="N36:O36"/>
    <mergeCell ref="B34:C35"/>
    <mergeCell ref="D34:E35"/>
    <mergeCell ref="F34:H35"/>
    <mergeCell ref="I34:J35"/>
    <mergeCell ref="K34:L34"/>
    <mergeCell ref="N34:O34"/>
    <mergeCell ref="C20:L31"/>
    <mergeCell ref="O20:R31"/>
    <mergeCell ref="B1:S1"/>
    <mergeCell ref="G4:R5"/>
    <mergeCell ref="C9:F18"/>
    <mergeCell ref="I9:L18"/>
    <mergeCell ref="O9:R18"/>
  </mergeCells>
  <printOptions horizontalCentered="1" verticalCentered="1"/>
  <pageMargins left="0" right="0" top="0" bottom="0" header="0.31496062992125984" footer="0.31496062992125984"/>
  <pageSetup paperSize="9" scale="52"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1F44E-DEC4-402F-A554-47AAB5B97ED3}">
  <sheetPr>
    <pageSetUpPr fitToPage="1"/>
  </sheetPr>
  <dimension ref="A1:X69"/>
  <sheetViews>
    <sheetView showGridLines="0" topLeftCell="A23" zoomScale="90" zoomScaleNormal="90" workbookViewId="0">
      <selection sqref="A1:S31"/>
    </sheetView>
  </sheetViews>
  <sheetFormatPr baseColWidth="10" defaultRowHeight="15" x14ac:dyDescent="0.25"/>
  <cols>
    <col min="1" max="1" width="2.42578125" customWidth="1"/>
    <col min="3" max="3" width="15.5703125" customWidth="1"/>
    <col min="4" max="4" width="14.7109375" customWidth="1"/>
    <col min="5" max="5" width="13.5703125" customWidth="1"/>
    <col min="7" max="7" width="2.28515625" customWidth="1"/>
    <col min="9" max="9" width="14.28515625" customWidth="1"/>
    <col min="10" max="10" width="14.5703125" customWidth="1"/>
    <col min="11" max="11" width="3" customWidth="1"/>
    <col min="12" max="12" width="20.28515625" customWidth="1"/>
    <col min="13" max="13" width="2.28515625" customWidth="1"/>
    <col min="15" max="15" width="11.7109375" customWidth="1"/>
    <col min="16" max="16" width="2.28515625" customWidth="1"/>
    <col min="17" max="17" width="11.7109375" customWidth="1"/>
    <col min="19" max="19" width="1.85546875" customWidth="1"/>
  </cols>
  <sheetData>
    <row r="1" spans="1:19" ht="57" customHeight="1" x14ac:dyDescent="0.25">
      <c r="A1" s="24"/>
      <c r="B1" s="230" t="s">
        <v>71</v>
      </c>
      <c r="C1" s="230"/>
      <c r="D1" s="230"/>
      <c r="E1" s="230"/>
      <c r="F1" s="230"/>
      <c r="G1" s="230"/>
      <c r="H1" s="230"/>
      <c r="I1" s="230"/>
      <c r="J1" s="230"/>
      <c r="K1" s="230"/>
      <c r="L1" s="230"/>
      <c r="M1" s="230"/>
      <c r="N1" s="230"/>
      <c r="O1" s="230"/>
      <c r="P1" s="230"/>
      <c r="Q1" s="230"/>
      <c r="R1" s="230"/>
      <c r="S1" s="231"/>
    </row>
    <row r="2" spans="1:19" x14ac:dyDescent="0.25">
      <c r="A2" s="16"/>
      <c r="B2" s="5"/>
      <c r="C2" s="5"/>
      <c r="D2" s="5"/>
      <c r="E2" s="5"/>
      <c r="F2" s="5"/>
      <c r="G2" s="5"/>
      <c r="H2" s="5"/>
      <c r="I2" s="5"/>
      <c r="J2" s="5"/>
      <c r="K2" s="5"/>
      <c r="L2" s="5"/>
      <c r="M2" s="5"/>
      <c r="N2" s="5"/>
      <c r="O2" s="5"/>
      <c r="P2" s="5"/>
      <c r="Q2" s="5"/>
      <c r="R2" s="5"/>
      <c r="S2" s="17"/>
    </row>
    <row r="3" spans="1:19" x14ac:dyDescent="0.25">
      <c r="A3" s="16"/>
      <c r="B3" s="74" t="s">
        <v>546</v>
      </c>
      <c r="C3" s="5"/>
      <c r="D3" s="5"/>
      <c r="E3" s="5"/>
      <c r="F3" s="5"/>
      <c r="G3" s="5"/>
      <c r="H3" s="5"/>
      <c r="I3" s="5"/>
      <c r="J3" s="5"/>
      <c r="K3" s="5"/>
      <c r="L3" s="5"/>
      <c r="M3" s="5"/>
      <c r="N3" s="5"/>
      <c r="O3" s="5"/>
      <c r="P3" s="5"/>
      <c r="Q3" s="5"/>
      <c r="R3" s="5"/>
      <c r="S3" s="17"/>
    </row>
    <row r="4" spans="1:19" ht="15" customHeight="1" x14ac:dyDescent="0.25">
      <c r="A4" s="16"/>
      <c r="B4" s="74" t="s">
        <v>200</v>
      </c>
      <c r="C4" s="5"/>
      <c r="D4" s="5"/>
      <c r="E4" s="5"/>
      <c r="F4" s="5"/>
      <c r="G4" s="232" t="s">
        <v>75</v>
      </c>
      <c r="H4" s="232"/>
      <c r="I4" s="232"/>
      <c r="J4" s="232"/>
      <c r="K4" s="232"/>
      <c r="L4" s="232"/>
      <c r="M4" s="232"/>
      <c r="N4" s="232"/>
      <c r="O4" s="232"/>
      <c r="P4" s="232"/>
      <c r="Q4" s="232"/>
      <c r="R4" s="233"/>
      <c r="S4" s="17"/>
    </row>
    <row r="5" spans="1:19" ht="15" customHeight="1" x14ac:dyDescent="0.25">
      <c r="A5" s="16"/>
      <c r="B5" s="5"/>
      <c r="C5" s="5"/>
      <c r="D5" s="5"/>
      <c r="E5" s="5"/>
      <c r="F5" s="5"/>
      <c r="G5" s="232"/>
      <c r="H5" s="232"/>
      <c r="I5" s="232"/>
      <c r="J5" s="232"/>
      <c r="K5" s="232"/>
      <c r="L5" s="232"/>
      <c r="M5" s="232"/>
      <c r="N5" s="232"/>
      <c r="O5" s="232"/>
      <c r="P5" s="232"/>
      <c r="Q5" s="232"/>
      <c r="R5" s="233"/>
      <c r="S5" s="17"/>
    </row>
    <row r="6" spans="1:19" x14ac:dyDescent="0.25">
      <c r="A6" s="16"/>
      <c r="B6" s="5"/>
      <c r="C6" s="5"/>
      <c r="D6" s="5"/>
      <c r="E6" s="5"/>
      <c r="F6" s="5"/>
      <c r="G6" s="5"/>
      <c r="H6" s="5"/>
      <c r="I6" s="5"/>
      <c r="J6" s="5"/>
      <c r="K6" s="5"/>
      <c r="L6" s="5"/>
      <c r="M6" s="5"/>
      <c r="N6" s="5"/>
      <c r="O6" s="5"/>
      <c r="P6" s="5"/>
      <c r="Q6" s="5"/>
      <c r="R6" s="5"/>
      <c r="S6" s="17"/>
    </row>
    <row r="7" spans="1:19" x14ac:dyDescent="0.25">
      <c r="A7" s="16"/>
      <c r="B7" s="5"/>
      <c r="C7" s="5"/>
      <c r="D7" s="5"/>
      <c r="E7" s="5"/>
      <c r="F7" s="5"/>
      <c r="G7" s="5"/>
      <c r="H7" s="5"/>
      <c r="I7" s="5"/>
      <c r="J7" s="5"/>
      <c r="K7" s="5"/>
      <c r="L7" s="5"/>
      <c r="M7" s="5"/>
      <c r="N7" s="5"/>
      <c r="O7" s="5"/>
      <c r="P7" s="5"/>
      <c r="Q7" s="5"/>
      <c r="R7" s="5"/>
      <c r="S7" s="17"/>
    </row>
    <row r="8" spans="1:19" ht="15.75" thickBot="1" x14ac:dyDescent="0.3">
      <c r="A8" s="16"/>
      <c r="B8" s="5"/>
      <c r="C8" s="5"/>
      <c r="D8" s="5"/>
      <c r="E8" s="5"/>
      <c r="F8" s="5"/>
      <c r="G8" s="5"/>
      <c r="H8" s="5"/>
      <c r="I8" s="5"/>
      <c r="J8" s="5"/>
      <c r="K8" s="5"/>
      <c r="L8" s="5"/>
      <c r="M8" s="5"/>
      <c r="N8" s="5"/>
      <c r="O8" s="5"/>
      <c r="P8" s="5"/>
      <c r="Q8" s="5"/>
      <c r="R8" s="5"/>
      <c r="S8" s="17"/>
    </row>
    <row r="9" spans="1:19" ht="15" customHeight="1" x14ac:dyDescent="0.25">
      <c r="A9" s="16"/>
      <c r="B9" s="5"/>
      <c r="C9" s="234" t="s">
        <v>201</v>
      </c>
      <c r="D9" s="235"/>
      <c r="E9" s="235"/>
      <c r="F9" s="236"/>
      <c r="G9" s="5"/>
      <c r="H9" s="5"/>
      <c r="I9" s="234" t="s">
        <v>202</v>
      </c>
      <c r="J9" s="235"/>
      <c r="K9" s="235"/>
      <c r="L9" s="236"/>
      <c r="M9" s="5"/>
      <c r="N9" s="5"/>
      <c r="O9" s="234" t="s">
        <v>203</v>
      </c>
      <c r="P9" s="241"/>
      <c r="Q9" s="235"/>
      <c r="R9" s="236"/>
      <c r="S9" s="17"/>
    </row>
    <row r="10" spans="1:19" x14ac:dyDescent="0.25">
      <c r="A10" s="16"/>
      <c r="B10" s="5"/>
      <c r="C10" s="237"/>
      <c r="D10" s="207"/>
      <c r="E10" s="207"/>
      <c r="F10" s="208"/>
      <c r="G10" s="5"/>
      <c r="H10" s="5"/>
      <c r="I10" s="237"/>
      <c r="J10" s="207"/>
      <c r="K10" s="207"/>
      <c r="L10" s="208"/>
      <c r="M10" s="5"/>
      <c r="N10" s="5"/>
      <c r="O10" s="237"/>
      <c r="P10" s="207"/>
      <c r="Q10" s="207"/>
      <c r="R10" s="208"/>
      <c r="S10" s="17"/>
    </row>
    <row r="11" spans="1:19" x14ac:dyDescent="0.25">
      <c r="A11" s="16"/>
      <c r="B11" s="5"/>
      <c r="C11" s="237"/>
      <c r="D11" s="207"/>
      <c r="E11" s="207"/>
      <c r="F11" s="208"/>
      <c r="G11" s="5"/>
      <c r="H11" s="5"/>
      <c r="I11" s="237"/>
      <c r="J11" s="207"/>
      <c r="K11" s="207"/>
      <c r="L11" s="208"/>
      <c r="M11" s="5"/>
      <c r="N11" s="5"/>
      <c r="O11" s="237"/>
      <c r="P11" s="207"/>
      <c r="Q11" s="207"/>
      <c r="R11" s="208"/>
      <c r="S11" s="17"/>
    </row>
    <row r="12" spans="1:19" x14ac:dyDescent="0.25">
      <c r="A12" s="16"/>
      <c r="B12" s="5"/>
      <c r="C12" s="237"/>
      <c r="D12" s="207"/>
      <c r="E12" s="207"/>
      <c r="F12" s="208"/>
      <c r="G12" s="5"/>
      <c r="H12" s="5"/>
      <c r="I12" s="237"/>
      <c r="J12" s="207"/>
      <c r="K12" s="207"/>
      <c r="L12" s="208"/>
      <c r="M12" s="5"/>
      <c r="N12" s="5"/>
      <c r="O12" s="237"/>
      <c r="P12" s="207"/>
      <c r="Q12" s="207"/>
      <c r="R12" s="208"/>
      <c r="S12" s="17"/>
    </row>
    <row r="13" spans="1:19" x14ac:dyDescent="0.25">
      <c r="A13" s="16"/>
      <c r="B13" s="5"/>
      <c r="C13" s="237"/>
      <c r="D13" s="207"/>
      <c r="E13" s="207"/>
      <c r="F13" s="208"/>
      <c r="G13" s="5"/>
      <c r="H13" s="5"/>
      <c r="I13" s="237"/>
      <c r="J13" s="207"/>
      <c r="K13" s="207"/>
      <c r="L13" s="208"/>
      <c r="M13" s="5"/>
      <c r="N13" s="5"/>
      <c r="O13" s="237"/>
      <c r="P13" s="207"/>
      <c r="Q13" s="207"/>
      <c r="R13" s="208"/>
      <c r="S13" s="17"/>
    </row>
    <row r="14" spans="1:19" x14ac:dyDescent="0.25">
      <c r="A14" s="16"/>
      <c r="B14" s="5"/>
      <c r="C14" s="237"/>
      <c r="D14" s="207"/>
      <c r="E14" s="207"/>
      <c r="F14" s="208"/>
      <c r="G14" s="5"/>
      <c r="H14" s="5"/>
      <c r="I14" s="237"/>
      <c r="J14" s="207"/>
      <c r="K14" s="207"/>
      <c r="L14" s="208"/>
      <c r="M14" s="5"/>
      <c r="N14" s="5"/>
      <c r="O14" s="237"/>
      <c r="P14" s="207"/>
      <c r="Q14" s="207"/>
      <c r="R14" s="208"/>
      <c r="S14" s="17"/>
    </row>
    <row r="15" spans="1:19" x14ac:dyDescent="0.25">
      <c r="A15" s="16"/>
      <c r="B15" s="5"/>
      <c r="C15" s="237"/>
      <c r="D15" s="207"/>
      <c r="E15" s="207"/>
      <c r="F15" s="208"/>
      <c r="G15" s="5"/>
      <c r="H15" s="5"/>
      <c r="I15" s="237"/>
      <c r="J15" s="207"/>
      <c r="K15" s="207"/>
      <c r="L15" s="208"/>
      <c r="M15" s="5"/>
      <c r="N15" s="5"/>
      <c r="O15" s="237"/>
      <c r="P15" s="207"/>
      <c r="Q15" s="207"/>
      <c r="R15" s="208"/>
      <c r="S15" s="17"/>
    </row>
    <row r="16" spans="1:19" x14ac:dyDescent="0.25">
      <c r="A16" s="16"/>
      <c r="B16" s="5"/>
      <c r="C16" s="237"/>
      <c r="D16" s="207"/>
      <c r="E16" s="207"/>
      <c r="F16" s="208"/>
      <c r="G16" s="5"/>
      <c r="H16" s="5"/>
      <c r="I16" s="237"/>
      <c r="J16" s="207"/>
      <c r="K16" s="207"/>
      <c r="L16" s="208"/>
      <c r="M16" s="5"/>
      <c r="N16" s="5"/>
      <c r="O16" s="237"/>
      <c r="P16" s="207"/>
      <c r="Q16" s="207"/>
      <c r="R16" s="208"/>
      <c r="S16" s="17"/>
    </row>
    <row r="17" spans="1:24" x14ac:dyDescent="0.25">
      <c r="A17" s="16"/>
      <c r="B17" s="5"/>
      <c r="C17" s="237"/>
      <c r="D17" s="207"/>
      <c r="E17" s="207"/>
      <c r="F17" s="208"/>
      <c r="G17" s="5"/>
      <c r="H17" s="5"/>
      <c r="I17" s="237"/>
      <c r="J17" s="207"/>
      <c r="K17" s="207"/>
      <c r="L17" s="208"/>
      <c r="M17" s="5"/>
      <c r="N17" s="5"/>
      <c r="O17" s="237"/>
      <c r="P17" s="207"/>
      <c r="Q17" s="207"/>
      <c r="R17" s="208"/>
      <c r="S17" s="17"/>
    </row>
    <row r="18" spans="1:24" ht="15.75" thickBot="1" x14ac:dyDescent="0.3">
      <c r="A18" s="16"/>
      <c r="B18" s="5"/>
      <c r="C18" s="238"/>
      <c r="D18" s="239"/>
      <c r="E18" s="239"/>
      <c r="F18" s="240"/>
      <c r="G18" s="5"/>
      <c r="H18" s="5"/>
      <c r="I18" s="238"/>
      <c r="J18" s="239"/>
      <c r="K18" s="239"/>
      <c r="L18" s="240"/>
      <c r="M18" s="5"/>
      <c r="N18" s="5"/>
      <c r="O18" s="238"/>
      <c r="P18" s="239"/>
      <c r="Q18" s="239"/>
      <c r="R18" s="240"/>
      <c r="S18" s="17"/>
    </row>
    <row r="19" spans="1:24" ht="9.75" customHeight="1" thickBot="1" x14ac:dyDescent="0.3">
      <c r="A19" s="16"/>
      <c r="B19" s="5"/>
      <c r="C19" s="5"/>
      <c r="D19" s="5"/>
      <c r="E19" s="5"/>
      <c r="F19" s="5"/>
      <c r="G19" s="5"/>
      <c r="H19" s="5"/>
      <c r="I19" s="5"/>
      <c r="J19" s="5"/>
      <c r="K19" s="5"/>
      <c r="L19" s="5"/>
      <c r="M19" s="5"/>
      <c r="N19" s="5"/>
      <c r="O19" s="5"/>
      <c r="P19" s="5"/>
      <c r="Q19" s="5"/>
      <c r="R19" s="5"/>
      <c r="S19" s="17"/>
    </row>
    <row r="20" spans="1:24" ht="15" customHeight="1" x14ac:dyDescent="0.25">
      <c r="A20" s="16"/>
      <c r="B20" s="5"/>
      <c r="C20" s="219" t="s">
        <v>204</v>
      </c>
      <c r="D20" s="220"/>
      <c r="E20" s="220"/>
      <c r="F20" s="220"/>
      <c r="G20" s="220"/>
      <c r="H20" s="220"/>
      <c r="I20" s="220"/>
      <c r="J20" s="220"/>
      <c r="K20" s="220"/>
      <c r="L20" s="221"/>
      <c r="M20" s="18"/>
      <c r="N20" s="5"/>
      <c r="O20" s="219" t="s">
        <v>205</v>
      </c>
      <c r="P20" s="220"/>
      <c r="Q20" s="220"/>
      <c r="R20" s="227"/>
      <c r="S20" s="25"/>
      <c r="T20" s="1"/>
      <c r="U20" s="1"/>
      <c r="V20" s="1"/>
      <c r="W20" s="1"/>
      <c r="X20" s="1"/>
    </row>
    <row r="21" spans="1:24" x14ac:dyDescent="0.25">
      <c r="A21" s="16"/>
      <c r="B21" s="5"/>
      <c r="C21" s="222"/>
      <c r="D21" s="194"/>
      <c r="E21" s="194"/>
      <c r="F21" s="194"/>
      <c r="G21" s="194"/>
      <c r="H21" s="194"/>
      <c r="I21" s="194"/>
      <c r="J21" s="194"/>
      <c r="K21" s="194"/>
      <c r="L21" s="223"/>
      <c r="M21" s="18"/>
      <c r="N21" s="5"/>
      <c r="O21" s="222"/>
      <c r="P21" s="194"/>
      <c r="Q21" s="194"/>
      <c r="R21" s="228"/>
      <c r="S21" s="25"/>
      <c r="T21" s="1"/>
      <c r="U21" s="1"/>
      <c r="V21" s="1"/>
      <c r="W21" s="1"/>
      <c r="X21" s="1"/>
    </row>
    <row r="22" spans="1:24" x14ac:dyDescent="0.25">
      <c r="A22" s="16"/>
      <c r="B22" s="5"/>
      <c r="C22" s="222"/>
      <c r="D22" s="194"/>
      <c r="E22" s="194"/>
      <c r="F22" s="194"/>
      <c r="G22" s="194"/>
      <c r="H22" s="194"/>
      <c r="I22" s="194"/>
      <c r="J22" s="194"/>
      <c r="K22" s="194"/>
      <c r="L22" s="223"/>
      <c r="M22" s="18"/>
      <c r="N22" s="5"/>
      <c r="O22" s="222"/>
      <c r="P22" s="194"/>
      <c r="Q22" s="194"/>
      <c r="R22" s="228"/>
      <c r="S22" s="25"/>
      <c r="T22" s="1"/>
      <c r="U22" s="1"/>
      <c r="V22" s="1"/>
      <c r="W22" s="1"/>
      <c r="X22" s="1"/>
    </row>
    <row r="23" spans="1:24" x14ac:dyDescent="0.25">
      <c r="A23" s="16"/>
      <c r="B23" s="5"/>
      <c r="C23" s="222"/>
      <c r="D23" s="194"/>
      <c r="E23" s="194"/>
      <c r="F23" s="194"/>
      <c r="G23" s="194"/>
      <c r="H23" s="194"/>
      <c r="I23" s="194"/>
      <c r="J23" s="194"/>
      <c r="K23" s="194"/>
      <c r="L23" s="223"/>
      <c r="M23" s="18"/>
      <c r="N23" s="5"/>
      <c r="O23" s="222"/>
      <c r="P23" s="194"/>
      <c r="Q23" s="194"/>
      <c r="R23" s="228"/>
      <c r="S23" s="25"/>
      <c r="T23" s="1"/>
      <c r="U23" s="1"/>
      <c r="V23" s="1"/>
      <c r="W23" s="1"/>
      <c r="X23" s="1"/>
    </row>
    <row r="24" spans="1:24" x14ac:dyDescent="0.25">
      <c r="A24" s="16"/>
      <c r="B24" s="5"/>
      <c r="C24" s="222"/>
      <c r="D24" s="194"/>
      <c r="E24" s="194"/>
      <c r="F24" s="194"/>
      <c r="G24" s="194"/>
      <c r="H24" s="194"/>
      <c r="I24" s="194"/>
      <c r="J24" s="194"/>
      <c r="K24" s="194"/>
      <c r="L24" s="223"/>
      <c r="M24" s="18"/>
      <c r="N24" s="5"/>
      <c r="O24" s="222"/>
      <c r="P24" s="194"/>
      <c r="Q24" s="194"/>
      <c r="R24" s="228"/>
      <c r="S24" s="25"/>
      <c r="T24" s="1"/>
      <c r="U24" s="1"/>
      <c r="V24" s="1"/>
      <c r="W24" s="1"/>
      <c r="X24" s="1"/>
    </row>
    <row r="25" spans="1:24" x14ac:dyDescent="0.25">
      <c r="A25" s="16"/>
      <c r="B25" s="5"/>
      <c r="C25" s="222"/>
      <c r="D25" s="194"/>
      <c r="E25" s="194"/>
      <c r="F25" s="194"/>
      <c r="G25" s="194"/>
      <c r="H25" s="194"/>
      <c r="I25" s="194"/>
      <c r="J25" s="194"/>
      <c r="K25" s="194"/>
      <c r="L25" s="223"/>
      <c r="M25" s="18"/>
      <c r="N25" s="5"/>
      <c r="O25" s="222"/>
      <c r="P25" s="194"/>
      <c r="Q25" s="194"/>
      <c r="R25" s="228"/>
      <c r="S25" s="25"/>
      <c r="T25" s="1"/>
      <c r="U25" s="1"/>
      <c r="V25" s="1"/>
      <c r="W25" s="1"/>
      <c r="X25" s="1"/>
    </row>
    <row r="26" spans="1:24" x14ac:dyDescent="0.25">
      <c r="A26" s="16"/>
      <c r="B26" s="5"/>
      <c r="C26" s="222"/>
      <c r="D26" s="194"/>
      <c r="E26" s="194"/>
      <c r="F26" s="194"/>
      <c r="G26" s="194"/>
      <c r="H26" s="194"/>
      <c r="I26" s="194"/>
      <c r="J26" s="194"/>
      <c r="K26" s="194"/>
      <c r="L26" s="223"/>
      <c r="M26" s="18"/>
      <c r="N26" s="5"/>
      <c r="O26" s="222"/>
      <c r="P26" s="194"/>
      <c r="Q26" s="194"/>
      <c r="R26" s="228"/>
      <c r="S26" s="25"/>
      <c r="T26" s="1"/>
      <c r="U26" s="1"/>
      <c r="V26" s="1"/>
      <c r="W26" s="1"/>
      <c r="X26" s="1"/>
    </row>
    <row r="27" spans="1:24" x14ac:dyDescent="0.25">
      <c r="A27" s="16"/>
      <c r="B27" s="5"/>
      <c r="C27" s="222"/>
      <c r="D27" s="194"/>
      <c r="E27" s="194"/>
      <c r="F27" s="194"/>
      <c r="G27" s="194"/>
      <c r="H27" s="194"/>
      <c r="I27" s="194"/>
      <c r="J27" s="194"/>
      <c r="K27" s="194"/>
      <c r="L27" s="223"/>
      <c r="M27" s="18"/>
      <c r="N27" s="5"/>
      <c r="O27" s="222"/>
      <c r="P27" s="194"/>
      <c r="Q27" s="194"/>
      <c r="R27" s="228"/>
      <c r="S27" s="25"/>
      <c r="T27" s="1"/>
      <c r="U27" s="1"/>
      <c r="V27" s="1"/>
      <c r="W27" s="1"/>
      <c r="X27" s="1"/>
    </row>
    <row r="28" spans="1:24" x14ac:dyDescent="0.25">
      <c r="A28" s="16"/>
      <c r="B28" s="5"/>
      <c r="C28" s="222"/>
      <c r="D28" s="194"/>
      <c r="E28" s="194"/>
      <c r="F28" s="194"/>
      <c r="G28" s="194"/>
      <c r="H28" s="194"/>
      <c r="I28" s="194"/>
      <c r="J28" s="194"/>
      <c r="K28" s="194"/>
      <c r="L28" s="223"/>
      <c r="M28" s="18"/>
      <c r="N28" s="5"/>
      <c r="O28" s="222"/>
      <c r="P28" s="194"/>
      <c r="Q28" s="194"/>
      <c r="R28" s="228"/>
      <c r="S28" s="25"/>
      <c r="T28" s="1"/>
      <c r="U28" s="1"/>
      <c r="V28" s="1"/>
      <c r="W28" s="1"/>
      <c r="X28" s="1"/>
    </row>
    <row r="29" spans="1:24" x14ac:dyDescent="0.25">
      <c r="A29" s="16"/>
      <c r="B29" s="5"/>
      <c r="C29" s="222"/>
      <c r="D29" s="194"/>
      <c r="E29" s="194"/>
      <c r="F29" s="194"/>
      <c r="G29" s="194"/>
      <c r="H29" s="194"/>
      <c r="I29" s="194"/>
      <c r="J29" s="194"/>
      <c r="K29" s="194"/>
      <c r="L29" s="223"/>
      <c r="M29" s="18"/>
      <c r="N29" s="5"/>
      <c r="O29" s="222"/>
      <c r="P29" s="194"/>
      <c r="Q29" s="194"/>
      <c r="R29" s="228"/>
      <c r="S29" s="25"/>
      <c r="T29" s="1"/>
      <c r="U29" s="1"/>
      <c r="V29" s="1"/>
      <c r="W29" s="1"/>
      <c r="X29" s="1"/>
    </row>
    <row r="30" spans="1:24" x14ac:dyDescent="0.25">
      <c r="A30" s="16"/>
      <c r="B30" s="5"/>
      <c r="C30" s="222"/>
      <c r="D30" s="194"/>
      <c r="E30" s="194"/>
      <c r="F30" s="194"/>
      <c r="G30" s="194"/>
      <c r="H30" s="194"/>
      <c r="I30" s="194"/>
      <c r="J30" s="194"/>
      <c r="K30" s="194"/>
      <c r="L30" s="223"/>
      <c r="M30" s="18"/>
      <c r="N30" s="5"/>
      <c r="O30" s="222"/>
      <c r="P30" s="194"/>
      <c r="Q30" s="194"/>
      <c r="R30" s="228"/>
      <c r="S30" s="25"/>
      <c r="T30" s="1"/>
      <c r="U30" s="1"/>
      <c r="V30" s="1"/>
      <c r="W30" s="1"/>
      <c r="X30" s="1"/>
    </row>
    <row r="31" spans="1:24" ht="11.25" customHeight="1" thickBot="1" x14ac:dyDescent="0.3">
      <c r="A31" s="16"/>
      <c r="B31" s="5"/>
      <c r="C31" s="224"/>
      <c r="D31" s="225"/>
      <c r="E31" s="225"/>
      <c r="F31" s="225"/>
      <c r="G31" s="225"/>
      <c r="H31" s="225"/>
      <c r="I31" s="225"/>
      <c r="J31" s="225"/>
      <c r="K31" s="225"/>
      <c r="L31" s="226"/>
      <c r="M31" s="18"/>
      <c r="N31" s="5"/>
      <c r="O31" s="224"/>
      <c r="P31" s="225"/>
      <c r="Q31" s="225"/>
      <c r="R31" s="229"/>
      <c r="S31" s="25"/>
      <c r="T31" s="1"/>
      <c r="U31" s="1"/>
      <c r="V31" s="1"/>
      <c r="W31" s="1"/>
      <c r="X31" s="1"/>
    </row>
    <row r="32" spans="1:24" x14ac:dyDescent="0.25">
      <c r="A32" s="16"/>
      <c r="B32" s="5"/>
      <c r="C32" s="5"/>
      <c r="D32" s="5"/>
      <c r="E32" s="5"/>
      <c r="F32" s="5"/>
      <c r="G32" s="5"/>
      <c r="H32" s="5"/>
      <c r="I32" s="5"/>
      <c r="J32" s="2"/>
      <c r="K32" s="2"/>
      <c r="L32" s="2"/>
      <c r="M32" s="5"/>
      <c r="N32" s="2"/>
      <c r="O32" s="2"/>
      <c r="P32" s="2"/>
      <c r="Q32" s="2"/>
      <c r="R32" s="2"/>
      <c r="S32" s="17"/>
    </row>
    <row r="33" spans="1:19" ht="15.75" thickBot="1" x14ac:dyDescent="0.3">
      <c r="A33" s="16"/>
      <c r="B33" s="5"/>
      <c r="C33" s="5"/>
      <c r="D33" s="5"/>
      <c r="E33" s="5"/>
      <c r="F33" s="5"/>
      <c r="G33" s="5"/>
      <c r="H33" s="5"/>
      <c r="I33" s="5"/>
      <c r="J33" s="2"/>
      <c r="K33" s="2"/>
      <c r="L33" s="2"/>
      <c r="M33" s="5"/>
      <c r="N33" s="2"/>
      <c r="O33" s="2"/>
      <c r="P33" s="2"/>
      <c r="Q33" s="2"/>
      <c r="R33" s="3"/>
      <c r="S33" s="17"/>
    </row>
    <row r="34" spans="1:19" ht="15" customHeight="1" thickBot="1" x14ac:dyDescent="0.3">
      <c r="A34" s="16"/>
      <c r="B34" s="215" t="s">
        <v>5</v>
      </c>
      <c r="C34" s="215"/>
      <c r="D34" s="215" t="s">
        <v>7</v>
      </c>
      <c r="E34" s="215"/>
      <c r="F34" s="215" t="s">
        <v>9</v>
      </c>
      <c r="G34" s="215"/>
      <c r="H34" s="215"/>
      <c r="I34" s="216" t="s">
        <v>12</v>
      </c>
      <c r="J34" s="216"/>
      <c r="K34" s="200" t="s">
        <v>13</v>
      </c>
      <c r="L34" s="200"/>
      <c r="M34" s="12"/>
      <c r="N34" s="200">
        <v>2</v>
      </c>
      <c r="O34" s="200"/>
      <c r="P34" s="13"/>
      <c r="Q34" s="200">
        <v>3</v>
      </c>
      <c r="R34" s="201"/>
      <c r="S34" s="17"/>
    </row>
    <row r="35" spans="1:19" ht="15.75" thickBot="1" x14ac:dyDescent="0.3">
      <c r="A35" s="16"/>
      <c r="B35" s="215"/>
      <c r="C35" s="215"/>
      <c r="D35" s="215"/>
      <c r="E35" s="215"/>
      <c r="F35" s="215"/>
      <c r="G35" s="215"/>
      <c r="H35" s="215"/>
      <c r="I35" s="216"/>
      <c r="J35" s="216"/>
      <c r="K35" s="200">
        <v>4</v>
      </c>
      <c r="L35" s="200"/>
      <c r="M35" s="12"/>
      <c r="N35" s="200">
        <v>5</v>
      </c>
      <c r="O35" s="200"/>
      <c r="P35" s="14"/>
      <c r="Q35" s="200">
        <v>6</v>
      </c>
      <c r="R35" s="201"/>
      <c r="S35" s="17"/>
    </row>
    <row r="36" spans="1:19" ht="15.75" thickBot="1" x14ac:dyDescent="0.3">
      <c r="A36" s="16"/>
      <c r="B36" s="215"/>
      <c r="C36" s="215"/>
      <c r="D36" s="215"/>
      <c r="E36" s="215"/>
      <c r="F36" s="215"/>
      <c r="G36" s="215"/>
      <c r="H36" s="215"/>
      <c r="I36" s="216"/>
      <c r="J36" s="216"/>
      <c r="K36" s="200">
        <v>1</v>
      </c>
      <c r="L36" s="200"/>
      <c r="M36" s="12"/>
      <c r="N36" s="200">
        <v>2</v>
      </c>
      <c r="O36" s="200"/>
      <c r="P36" s="14"/>
      <c r="Q36" s="200">
        <v>2</v>
      </c>
      <c r="R36" s="200"/>
      <c r="S36" s="17"/>
    </row>
    <row r="37" spans="1:19" ht="15.75" thickBot="1" x14ac:dyDescent="0.3">
      <c r="A37" s="16"/>
      <c r="B37" s="215"/>
      <c r="C37" s="215"/>
      <c r="D37" s="215"/>
      <c r="E37" s="215"/>
      <c r="F37" s="215"/>
      <c r="G37" s="215"/>
      <c r="H37" s="215"/>
      <c r="I37" s="216"/>
      <c r="J37" s="216"/>
      <c r="K37" s="200">
        <v>4</v>
      </c>
      <c r="L37" s="200"/>
      <c r="M37" s="12"/>
      <c r="N37" s="200">
        <v>5</v>
      </c>
      <c r="O37" s="200"/>
      <c r="P37" s="14"/>
      <c r="Q37" s="200">
        <v>5</v>
      </c>
      <c r="R37" s="200"/>
      <c r="S37" s="17"/>
    </row>
    <row r="38" spans="1:19" ht="15.75" thickBot="1" x14ac:dyDescent="0.3">
      <c r="A38" s="16"/>
      <c r="B38" s="215"/>
      <c r="C38" s="215"/>
      <c r="D38" s="215"/>
      <c r="E38" s="215"/>
      <c r="F38" s="215"/>
      <c r="G38" s="215"/>
      <c r="H38" s="215"/>
      <c r="I38" s="216"/>
      <c r="J38" s="216"/>
      <c r="K38" s="200">
        <v>1</v>
      </c>
      <c r="L38" s="200"/>
      <c r="M38" s="12"/>
      <c r="N38" s="200">
        <v>2</v>
      </c>
      <c r="O38" s="200"/>
      <c r="P38" s="14"/>
      <c r="Q38" s="200">
        <v>3</v>
      </c>
      <c r="R38" s="201"/>
      <c r="S38" s="17"/>
    </row>
    <row r="39" spans="1:19" ht="15" customHeight="1" thickBot="1" x14ac:dyDescent="0.3">
      <c r="A39" s="16"/>
      <c r="B39" s="215"/>
      <c r="C39" s="215"/>
      <c r="D39" s="215"/>
      <c r="E39" s="215"/>
      <c r="F39" s="215"/>
      <c r="G39" s="215"/>
      <c r="H39" s="215"/>
      <c r="I39" s="216"/>
      <c r="J39" s="216"/>
      <c r="K39" s="200">
        <v>4</v>
      </c>
      <c r="L39" s="200"/>
      <c r="M39" s="12"/>
      <c r="N39" s="200">
        <v>5</v>
      </c>
      <c r="O39" s="200"/>
      <c r="P39" s="14"/>
      <c r="Q39" s="200">
        <v>6</v>
      </c>
      <c r="R39" s="201"/>
      <c r="S39" s="17"/>
    </row>
    <row r="40" spans="1:19" ht="9.75" customHeight="1" thickBot="1" x14ac:dyDescent="0.3">
      <c r="A40" s="16"/>
      <c r="B40" s="5"/>
      <c r="C40" s="5"/>
      <c r="D40" s="5"/>
      <c r="E40" s="5"/>
      <c r="F40" s="5"/>
      <c r="G40" s="5"/>
      <c r="H40" s="5"/>
      <c r="I40" s="5"/>
      <c r="J40" s="5"/>
      <c r="K40" s="5"/>
      <c r="L40" s="5"/>
      <c r="M40" s="5"/>
      <c r="N40" s="5"/>
      <c r="O40" s="5"/>
      <c r="P40" s="5"/>
      <c r="Q40" s="5"/>
      <c r="R40" s="5"/>
      <c r="S40" s="17"/>
    </row>
    <row r="41" spans="1:19" ht="15" customHeight="1" thickBot="1" x14ac:dyDescent="0.3">
      <c r="A41" s="16"/>
      <c r="B41" s="5"/>
      <c r="C41" s="202" t="s">
        <v>14</v>
      </c>
      <c r="D41" s="203"/>
      <c r="E41" s="203"/>
      <c r="F41" s="8" t="s">
        <v>15</v>
      </c>
      <c r="G41" s="5"/>
      <c r="H41" s="5"/>
      <c r="I41" s="190" t="s">
        <v>209</v>
      </c>
      <c r="J41" s="191"/>
      <c r="K41" s="191"/>
      <c r="L41" s="192"/>
      <c r="M41" s="5"/>
      <c r="N41" s="5"/>
      <c r="O41" s="190" t="s">
        <v>211</v>
      </c>
      <c r="P41" s="191"/>
      <c r="Q41" s="204"/>
      <c r="R41" s="205"/>
      <c r="S41" s="17"/>
    </row>
    <row r="42" spans="1:19" ht="51.75" customHeight="1" thickBot="1" x14ac:dyDescent="0.3">
      <c r="A42" s="16"/>
      <c r="B42" s="5"/>
      <c r="C42" s="212" t="s">
        <v>206</v>
      </c>
      <c r="D42" s="213"/>
      <c r="E42" s="214"/>
      <c r="F42" s="10" t="s">
        <v>16</v>
      </c>
      <c r="G42" s="5"/>
      <c r="H42" s="5"/>
      <c r="I42" s="193"/>
      <c r="J42" s="194"/>
      <c r="K42" s="194"/>
      <c r="L42" s="195"/>
      <c r="M42" s="5"/>
      <c r="N42" s="5"/>
      <c r="O42" s="206"/>
      <c r="P42" s="207"/>
      <c r="Q42" s="207"/>
      <c r="R42" s="208"/>
      <c r="S42" s="17"/>
    </row>
    <row r="43" spans="1:19" ht="36" customHeight="1" thickBot="1" x14ac:dyDescent="0.3">
      <c r="A43" s="16"/>
      <c r="B43" s="5"/>
      <c r="C43" s="184" t="s">
        <v>207</v>
      </c>
      <c r="D43" s="185"/>
      <c r="E43" s="186"/>
      <c r="F43" s="10" t="s">
        <v>16</v>
      </c>
      <c r="G43" s="5"/>
      <c r="H43" s="5"/>
      <c r="I43" s="193"/>
      <c r="J43" s="194"/>
      <c r="K43" s="194"/>
      <c r="L43" s="195"/>
      <c r="M43" s="5"/>
      <c r="N43" s="5"/>
      <c r="O43" s="206"/>
      <c r="P43" s="207"/>
      <c r="Q43" s="207"/>
      <c r="R43" s="208"/>
      <c r="S43" s="17"/>
    </row>
    <row r="44" spans="1:19" ht="36" customHeight="1" thickBot="1" x14ac:dyDescent="0.3">
      <c r="A44" s="16"/>
      <c r="B44" s="5"/>
      <c r="C44" s="184" t="s">
        <v>208</v>
      </c>
      <c r="D44" s="185"/>
      <c r="E44" s="186"/>
      <c r="F44" s="10" t="s">
        <v>16</v>
      </c>
      <c r="G44" s="5"/>
      <c r="H44" s="5"/>
      <c r="I44" s="196"/>
      <c r="J44" s="197"/>
      <c r="K44" s="197"/>
      <c r="L44" s="198"/>
      <c r="M44" s="5"/>
      <c r="N44" s="5"/>
      <c r="O44" s="206"/>
      <c r="P44" s="207"/>
      <c r="Q44" s="207"/>
      <c r="R44" s="208"/>
      <c r="S44" s="17"/>
    </row>
    <row r="45" spans="1:19" ht="36" customHeight="1" thickBot="1" x14ac:dyDescent="0.3">
      <c r="A45" s="16"/>
      <c r="B45" s="5"/>
      <c r="C45" s="184"/>
      <c r="D45" s="185"/>
      <c r="E45" s="186"/>
      <c r="F45" s="10"/>
      <c r="G45" s="5"/>
      <c r="H45" s="5"/>
      <c r="I45" s="190" t="s">
        <v>210</v>
      </c>
      <c r="J45" s="191"/>
      <c r="K45" s="191"/>
      <c r="L45" s="192"/>
      <c r="M45" s="5"/>
      <c r="N45" s="5"/>
      <c r="O45" s="206"/>
      <c r="P45" s="207"/>
      <c r="Q45" s="207"/>
      <c r="R45" s="208"/>
      <c r="S45" s="17"/>
    </row>
    <row r="46" spans="1:19" ht="36" customHeight="1" thickBot="1" x14ac:dyDescent="0.3">
      <c r="A46" s="16"/>
      <c r="B46" s="5"/>
      <c r="C46" s="184"/>
      <c r="D46" s="185"/>
      <c r="E46" s="186"/>
      <c r="F46" s="10"/>
      <c r="G46" s="5"/>
      <c r="H46" s="5"/>
      <c r="I46" s="193"/>
      <c r="J46" s="194"/>
      <c r="K46" s="194"/>
      <c r="L46" s="195"/>
      <c r="M46" s="5"/>
      <c r="N46" s="5"/>
      <c r="O46" s="206"/>
      <c r="P46" s="207"/>
      <c r="Q46" s="207"/>
      <c r="R46" s="208"/>
      <c r="S46" s="17"/>
    </row>
    <row r="47" spans="1:19" ht="36" customHeight="1" thickBot="1" x14ac:dyDescent="0.3">
      <c r="A47" s="16"/>
      <c r="B47" s="5"/>
      <c r="C47" s="187"/>
      <c r="D47" s="188"/>
      <c r="E47" s="189"/>
      <c r="F47" s="9"/>
      <c r="G47" s="5"/>
      <c r="H47" s="5"/>
      <c r="I47" s="196"/>
      <c r="J47" s="197"/>
      <c r="K47" s="197"/>
      <c r="L47" s="198"/>
      <c r="M47" s="5"/>
      <c r="N47" s="5"/>
      <c r="O47" s="209"/>
      <c r="P47" s="210"/>
      <c r="Q47" s="210"/>
      <c r="R47" s="211"/>
      <c r="S47" s="17"/>
    </row>
    <row r="48" spans="1:19" ht="15.75" thickBot="1" x14ac:dyDescent="0.3">
      <c r="A48" s="16"/>
      <c r="B48" s="5"/>
      <c r="C48" s="5"/>
      <c r="D48" s="5"/>
      <c r="E48" s="5"/>
      <c r="F48" s="5"/>
      <c r="G48" s="5"/>
      <c r="H48" s="5"/>
      <c r="I48" s="5"/>
      <c r="J48" s="5"/>
      <c r="K48" s="5"/>
      <c r="L48" s="5"/>
      <c r="M48" s="5"/>
      <c r="N48" s="5"/>
      <c r="O48" s="5"/>
      <c r="P48" s="5"/>
      <c r="Q48" s="5"/>
      <c r="R48" s="5"/>
      <c r="S48" s="17"/>
    </row>
    <row r="49" spans="1:19" s="4" customFormat="1" ht="13.5" thickBot="1" x14ac:dyDescent="0.25">
      <c r="A49" s="19"/>
      <c r="B49" s="20"/>
      <c r="C49" s="26" t="s">
        <v>27</v>
      </c>
      <c r="D49" s="26" t="s">
        <v>28</v>
      </c>
      <c r="E49" s="26" t="s">
        <v>29</v>
      </c>
      <c r="F49" s="20"/>
      <c r="G49" s="20"/>
      <c r="H49" s="26" t="s">
        <v>40</v>
      </c>
      <c r="I49" s="26" t="s">
        <v>41</v>
      </c>
      <c r="J49" s="26" t="s">
        <v>42</v>
      </c>
      <c r="K49" s="20"/>
      <c r="L49" s="20"/>
      <c r="M49" s="20"/>
      <c r="N49" s="20"/>
      <c r="O49" s="20"/>
      <c r="P49" s="20"/>
      <c r="Q49" s="20"/>
      <c r="R49" s="21"/>
      <c r="S49" s="21"/>
    </row>
    <row r="50" spans="1:19" ht="33" customHeight="1" thickBot="1" x14ac:dyDescent="0.3">
      <c r="A50" s="16"/>
      <c r="B50" s="5"/>
      <c r="C50" s="27" t="s">
        <v>212</v>
      </c>
      <c r="D50" s="28" t="s">
        <v>213</v>
      </c>
      <c r="E50" s="28" t="s">
        <v>32</v>
      </c>
      <c r="F50" s="5"/>
      <c r="G50" s="5"/>
      <c r="H50" s="30">
        <v>1</v>
      </c>
      <c r="I50" s="31" t="s">
        <v>43</v>
      </c>
      <c r="J50" s="32"/>
      <c r="K50" s="5"/>
      <c r="L50" s="37" t="s">
        <v>51</v>
      </c>
      <c r="M50" s="199" t="s">
        <v>72</v>
      </c>
      <c r="N50" s="199"/>
      <c r="O50" s="199" t="s">
        <v>53</v>
      </c>
      <c r="P50" s="199"/>
      <c r="Q50" s="38" t="s">
        <v>55</v>
      </c>
      <c r="R50" s="38" t="s">
        <v>56</v>
      </c>
      <c r="S50" s="17"/>
    </row>
    <row r="51" spans="1:19" ht="35.25" customHeight="1" thickBot="1" x14ac:dyDescent="0.3">
      <c r="A51" s="16"/>
      <c r="B51" s="5"/>
      <c r="C51" s="28" t="s">
        <v>36</v>
      </c>
      <c r="D51" s="28" t="s">
        <v>214</v>
      </c>
      <c r="E51" s="28" t="s">
        <v>32</v>
      </c>
      <c r="F51" s="5"/>
      <c r="G51" s="5"/>
      <c r="H51" s="30">
        <v>2</v>
      </c>
      <c r="I51" s="31" t="s">
        <v>44</v>
      </c>
      <c r="J51" s="32"/>
      <c r="K51" s="5"/>
      <c r="L51" s="34" t="s">
        <v>52</v>
      </c>
      <c r="M51" s="182">
        <v>100000</v>
      </c>
      <c r="N51" s="182"/>
      <c r="O51" s="183"/>
      <c r="P51" s="183"/>
      <c r="Q51" s="36">
        <v>1</v>
      </c>
      <c r="R51" s="34"/>
      <c r="S51" s="17"/>
    </row>
    <row r="52" spans="1:19" ht="24" customHeight="1" thickBot="1" x14ac:dyDescent="0.3">
      <c r="A52" s="16"/>
      <c r="B52" s="5"/>
      <c r="C52" s="29" t="s">
        <v>30</v>
      </c>
      <c r="D52" s="28" t="s">
        <v>215</v>
      </c>
      <c r="E52" s="29" t="s">
        <v>34</v>
      </c>
      <c r="F52" s="5"/>
      <c r="G52" s="5"/>
      <c r="H52" s="30">
        <v>3</v>
      </c>
      <c r="I52" s="31" t="s">
        <v>45</v>
      </c>
      <c r="J52" s="32"/>
      <c r="K52" s="5"/>
      <c r="L52" s="34" t="s">
        <v>54</v>
      </c>
      <c r="M52" s="182">
        <v>70000</v>
      </c>
      <c r="N52" s="182"/>
      <c r="O52" s="183"/>
      <c r="P52" s="183"/>
      <c r="Q52" s="36">
        <v>1</v>
      </c>
      <c r="R52" s="34"/>
      <c r="S52" s="17"/>
    </row>
    <row r="53" spans="1:19" ht="35.25" customHeight="1" thickBot="1" x14ac:dyDescent="0.3">
      <c r="A53" s="16"/>
      <c r="B53" s="5"/>
      <c r="C53" s="28" t="s">
        <v>216</v>
      </c>
      <c r="D53" s="28" t="s">
        <v>217</v>
      </c>
      <c r="E53" s="28" t="s">
        <v>34</v>
      </c>
      <c r="F53" s="5"/>
      <c r="G53" s="5"/>
      <c r="H53" s="30">
        <v>4</v>
      </c>
      <c r="I53" s="31" t="s">
        <v>46</v>
      </c>
      <c r="J53" s="32"/>
      <c r="K53" s="5"/>
      <c r="L53" s="34"/>
      <c r="M53" s="182"/>
      <c r="N53" s="182"/>
      <c r="O53" s="183"/>
      <c r="P53" s="183"/>
      <c r="Q53" s="34"/>
      <c r="R53" s="34"/>
      <c r="S53" s="17"/>
    </row>
    <row r="54" spans="1:19" ht="35.25" customHeight="1" thickBot="1" x14ac:dyDescent="0.3">
      <c r="A54" s="16"/>
      <c r="B54" s="5"/>
      <c r="C54" s="29"/>
      <c r="D54" s="29"/>
      <c r="E54" s="29"/>
      <c r="F54" s="5"/>
      <c r="G54" s="5"/>
      <c r="H54" s="30">
        <v>5</v>
      </c>
      <c r="I54" s="31" t="s">
        <v>47</v>
      </c>
      <c r="J54" s="32" t="s">
        <v>50</v>
      </c>
      <c r="K54" s="5"/>
      <c r="L54" s="34"/>
      <c r="M54" s="182"/>
      <c r="N54" s="182"/>
      <c r="O54" s="183"/>
      <c r="P54" s="183"/>
      <c r="Q54" s="34"/>
      <c r="R54" s="34"/>
      <c r="S54" s="17"/>
    </row>
    <row r="55" spans="1:19" ht="24" customHeight="1" thickBot="1" x14ac:dyDescent="0.3">
      <c r="A55" s="16"/>
      <c r="B55" s="5"/>
      <c r="C55" s="29"/>
      <c r="D55" s="29"/>
      <c r="E55" s="29"/>
      <c r="F55" s="5"/>
      <c r="G55" s="5"/>
      <c r="H55" s="30">
        <v>6</v>
      </c>
      <c r="I55" s="31" t="s">
        <v>48</v>
      </c>
      <c r="J55" s="33"/>
      <c r="K55" s="5"/>
      <c r="L55" s="34"/>
      <c r="M55" s="182"/>
      <c r="N55" s="182"/>
      <c r="O55" s="183"/>
      <c r="P55" s="183"/>
      <c r="Q55" s="34"/>
      <c r="R55" s="34"/>
      <c r="S55" s="17"/>
    </row>
    <row r="56" spans="1:19" ht="24" customHeight="1" thickBot="1" x14ac:dyDescent="0.3">
      <c r="A56" s="16"/>
      <c r="B56" s="5"/>
      <c r="C56" s="29"/>
      <c r="D56" s="29"/>
      <c r="E56" s="29"/>
      <c r="F56" s="5"/>
      <c r="G56" s="5"/>
      <c r="H56" s="30">
        <v>7</v>
      </c>
      <c r="I56" s="31" t="s">
        <v>49</v>
      </c>
      <c r="J56" s="33"/>
      <c r="K56" s="5"/>
      <c r="L56" s="34"/>
      <c r="M56" s="182"/>
      <c r="N56" s="182"/>
      <c r="O56" s="183"/>
      <c r="P56" s="183"/>
      <c r="Q56" s="34"/>
      <c r="R56" s="34"/>
      <c r="S56" s="17"/>
    </row>
    <row r="57" spans="1:19" ht="9.75" customHeight="1" thickBot="1" x14ac:dyDescent="0.3">
      <c r="A57" s="16"/>
      <c r="B57" s="5"/>
      <c r="C57" s="5"/>
      <c r="D57" s="5"/>
      <c r="E57" s="5"/>
      <c r="F57" s="5"/>
      <c r="G57" s="5"/>
      <c r="H57" s="5"/>
      <c r="I57" s="5"/>
      <c r="J57" s="5"/>
      <c r="K57" s="5"/>
      <c r="L57" s="5"/>
      <c r="M57" s="5"/>
      <c r="N57" s="5"/>
      <c r="O57" s="5"/>
      <c r="P57" s="5"/>
      <c r="Q57" s="5"/>
      <c r="R57" s="5"/>
      <c r="S57" s="17"/>
    </row>
    <row r="58" spans="1:19" ht="15.75" thickBot="1" x14ac:dyDescent="0.3">
      <c r="A58" s="16"/>
      <c r="B58" s="5"/>
      <c r="C58" s="175" t="s">
        <v>57</v>
      </c>
      <c r="D58" s="176"/>
      <c r="E58" s="176"/>
      <c r="F58" s="176"/>
      <c r="G58" s="176"/>
      <c r="H58" s="176"/>
      <c r="I58" s="176"/>
      <c r="J58" s="5"/>
      <c r="K58" s="5"/>
      <c r="L58" s="177" t="s">
        <v>65</v>
      </c>
      <c r="M58" s="177"/>
      <c r="N58" s="178"/>
      <c r="O58" s="5"/>
      <c r="P58" s="5"/>
      <c r="Q58" s="179" t="s">
        <v>69</v>
      </c>
      <c r="R58" s="179"/>
      <c r="S58" s="17"/>
    </row>
    <row r="59" spans="1:19" ht="15.75" customHeight="1" thickBot="1" x14ac:dyDescent="0.3">
      <c r="A59" s="16"/>
      <c r="B59" s="5"/>
      <c r="C59" s="170" t="s">
        <v>58</v>
      </c>
      <c r="D59" s="170"/>
      <c r="E59" s="170"/>
      <c r="F59" s="170"/>
      <c r="G59" s="170"/>
      <c r="H59" s="170"/>
      <c r="I59" s="170"/>
      <c r="J59" s="5"/>
      <c r="K59" s="5"/>
      <c r="L59" s="180" t="s">
        <v>29</v>
      </c>
      <c r="M59" s="180"/>
      <c r="N59" s="39" t="s">
        <v>42</v>
      </c>
      <c r="O59" s="5"/>
      <c r="P59" s="5"/>
      <c r="Q59" s="181"/>
      <c r="R59" s="181"/>
      <c r="S59" s="17"/>
    </row>
    <row r="60" spans="1:19" ht="15.75" thickBot="1" x14ac:dyDescent="0.3">
      <c r="A60" s="16"/>
      <c r="B60" s="5"/>
      <c r="C60" s="170" t="s">
        <v>59</v>
      </c>
      <c r="D60" s="170"/>
      <c r="E60" s="170"/>
      <c r="F60" s="170"/>
      <c r="G60" s="170"/>
      <c r="H60" s="170"/>
      <c r="I60" s="170"/>
      <c r="J60" s="5"/>
      <c r="K60" s="5"/>
      <c r="L60" s="171" t="s">
        <v>66</v>
      </c>
      <c r="M60" s="171"/>
      <c r="N60" s="174"/>
      <c r="O60" s="5"/>
      <c r="P60" s="5"/>
      <c r="Q60" s="181"/>
      <c r="R60" s="181"/>
      <c r="S60" s="17"/>
    </row>
    <row r="61" spans="1:19" ht="15.75" customHeight="1" thickBot="1" x14ac:dyDescent="0.3">
      <c r="A61" s="16"/>
      <c r="B61" s="5"/>
      <c r="C61" s="170" t="s">
        <v>60</v>
      </c>
      <c r="D61" s="170"/>
      <c r="E61" s="170"/>
      <c r="F61" s="170"/>
      <c r="G61" s="170"/>
      <c r="H61" s="170"/>
      <c r="I61" s="170"/>
      <c r="J61" s="5"/>
      <c r="K61" s="5"/>
      <c r="L61" s="171"/>
      <c r="M61" s="171"/>
      <c r="N61" s="174"/>
      <c r="O61" s="5"/>
      <c r="P61" s="5"/>
      <c r="Q61" s="181"/>
      <c r="R61" s="181"/>
      <c r="S61" s="17"/>
    </row>
    <row r="62" spans="1:19" ht="15.75" thickBot="1" x14ac:dyDescent="0.3">
      <c r="A62" s="16"/>
      <c r="B62" s="5"/>
      <c r="C62" s="170" t="s">
        <v>61</v>
      </c>
      <c r="D62" s="170"/>
      <c r="E62" s="170"/>
      <c r="F62" s="170"/>
      <c r="G62" s="170"/>
      <c r="H62" s="170"/>
      <c r="I62" s="170"/>
      <c r="J62" s="5"/>
      <c r="K62" s="5"/>
      <c r="L62" s="171"/>
      <c r="M62" s="171"/>
      <c r="N62" s="174"/>
      <c r="O62" s="5"/>
      <c r="P62" s="5"/>
      <c r="Q62" s="181"/>
      <c r="R62" s="181"/>
      <c r="S62" s="17"/>
    </row>
    <row r="63" spans="1:19" ht="15.75" customHeight="1" thickBot="1" x14ac:dyDescent="0.3">
      <c r="A63" s="16"/>
      <c r="B63" s="5"/>
      <c r="C63" s="170" t="s">
        <v>62</v>
      </c>
      <c r="D63" s="170"/>
      <c r="E63" s="170"/>
      <c r="F63" s="170"/>
      <c r="G63" s="170"/>
      <c r="H63" s="170"/>
      <c r="I63" s="170"/>
      <c r="J63" s="5"/>
      <c r="K63" s="5"/>
      <c r="L63" s="171" t="s">
        <v>67</v>
      </c>
      <c r="M63" s="171"/>
      <c r="N63" s="172" t="s">
        <v>70</v>
      </c>
      <c r="O63" s="5"/>
      <c r="P63" s="5"/>
      <c r="Q63" s="181"/>
      <c r="R63" s="181"/>
      <c r="S63" s="17"/>
    </row>
    <row r="64" spans="1:19" ht="15.75" thickBot="1" x14ac:dyDescent="0.3">
      <c r="A64" s="16"/>
      <c r="B64" s="5"/>
      <c r="C64" s="170" t="s">
        <v>63</v>
      </c>
      <c r="D64" s="170"/>
      <c r="E64" s="170"/>
      <c r="F64" s="170"/>
      <c r="G64" s="170"/>
      <c r="H64" s="170"/>
      <c r="I64" s="170"/>
      <c r="J64" s="5"/>
      <c r="K64" s="5"/>
      <c r="L64" s="171"/>
      <c r="M64" s="171"/>
      <c r="N64" s="172"/>
      <c r="O64" s="5"/>
      <c r="P64" s="5"/>
      <c r="Q64" s="181"/>
      <c r="R64" s="181"/>
      <c r="S64" s="17"/>
    </row>
    <row r="65" spans="1:19" ht="15.75" thickBot="1" x14ac:dyDescent="0.3">
      <c r="A65" s="16"/>
      <c r="B65" s="5"/>
      <c r="C65" s="170" t="s">
        <v>64</v>
      </c>
      <c r="D65" s="170"/>
      <c r="E65" s="170"/>
      <c r="F65" s="170"/>
      <c r="G65" s="170"/>
      <c r="H65" s="170"/>
      <c r="I65" s="170"/>
      <c r="J65" s="5"/>
      <c r="K65" s="5"/>
      <c r="L65" s="171"/>
      <c r="M65" s="171"/>
      <c r="N65" s="172"/>
      <c r="O65" s="5"/>
      <c r="P65" s="5"/>
      <c r="Q65" s="181"/>
      <c r="R65" s="181"/>
      <c r="S65" s="17"/>
    </row>
    <row r="66" spans="1:19" ht="15.75" customHeight="1" thickBot="1" x14ac:dyDescent="0.3">
      <c r="A66" s="16"/>
      <c r="B66" s="5"/>
      <c r="C66" s="170"/>
      <c r="D66" s="170"/>
      <c r="E66" s="170"/>
      <c r="F66" s="170"/>
      <c r="G66" s="170"/>
      <c r="H66" s="170"/>
      <c r="I66" s="170"/>
      <c r="J66" s="5"/>
      <c r="K66" s="5"/>
      <c r="L66" s="173" t="s">
        <v>68</v>
      </c>
      <c r="M66" s="173"/>
      <c r="N66" s="174"/>
      <c r="O66" s="5"/>
      <c r="P66" s="5"/>
      <c r="Q66" s="181"/>
      <c r="R66" s="181"/>
      <c r="S66" s="17"/>
    </row>
    <row r="67" spans="1:19" ht="15.75" thickBot="1" x14ac:dyDescent="0.3">
      <c r="A67" s="16"/>
      <c r="B67" s="5"/>
      <c r="C67" s="170"/>
      <c r="D67" s="170"/>
      <c r="E67" s="170"/>
      <c r="F67" s="170"/>
      <c r="G67" s="170"/>
      <c r="H67" s="170"/>
      <c r="I67" s="170"/>
      <c r="J67" s="5"/>
      <c r="K67" s="5"/>
      <c r="L67" s="173"/>
      <c r="M67" s="173"/>
      <c r="N67" s="174"/>
      <c r="O67" s="5"/>
      <c r="P67" s="5"/>
      <c r="Q67" s="181"/>
      <c r="R67" s="181"/>
      <c r="S67" s="17"/>
    </row>
    <row r="68" spans="1:19" ht="15.75" thickBot="1" x14ac:dyDescent="0.3">
      <c r="A68" s="16"/>
      <c r="B68" s="5"/>
      <c r="C68" s="170"/>
      <c r="D68" s="170"/>
      <c r="E68" s="170"/>
      <c r="F68" s="170"/>
      <c r="G68" s="170"/>
      <c r="H68" s="170"/>
      <c r="I68" s="170"/>
      <c r="J68" s="5"/>
      <c r="K68" s="5"/>
      <c r="L68" s="173"/>
      <c r="M68" s="173"/>
      <c r="N68" s="174"/>
      <c r="O68" s="5"/>
      <c r="P68" s="5"/>
      <c r="Q68" s="181"/>
      <c r="R68" s="181"/>
      <c r="S68" s="17"/>
    </row>
    <row r="69" spans="1:19" ht="15.75" thickBot="1" x14ac:dyDescent="0.3">
      <c r="A69" s="22"/>
      <c r="B69" s="6"/>
      <c r="C69" s="166"/>
      <c r="D69" s="166"/>
      <c r="E69" s="166"/>
      <c r="F69" s="6"/>
      <c r="G69" s="6"/>
      <c r="H69" s="6"/>
      <c r="I69" s="6"/>
      <c r="J69" s="6"/>
      <c r="K69" s="6"/>
      <c r="L69" s="6"/>
      <c r="M69" s="6"/>
      <c r="N69" s="6"/>
      <c r="O69" s="6"/>
      <c r="P69" s="6"/>
      <c r="Q69" s="6"/>
      <c r="R69" s="6"/>
      <c r="S69" s="23"/>
    </row>
  </sheetData>
  <mergeCells count="83">
    <mergeCell ref="C20:L31"/>
    <mergeCell ref="O20:R31"/>
    <mergeCell ref="B1:S1"/>
    <mergeCell ref="G4:R5"/>
    <mergeCell ref="C9:F18"/>
    <mergeCell ref="I9:L18"/>
    <mergeCell ref="O9:R18"/>
    <mergeCell ref="Q34:R34"/>
    <mergeCell ref="K37:L37"/>
    <mergeCell ref="N37:O37"/>
    <mergeCell ref="Q37:R37"/>
    <mergeCell ref="B34:C35"/>
    <mergeCell ref="Q35:R35"/>
    <mergeCell ref="D34:E35"/>
    <mergeCell ref="F34:H35"/>
    <mergeCell ref="I34:J35"/>
    <mergeCell ref="K35:L35"/>
    <mergeCell ref="N35:O35"/>
    <mergeCell ref="K34:L34"/>
    <mergeCell ref="N34:O34"/>
    <mergeCell ref="Q36:R36"/>
    <mergeCell ref="B36:C37"/>
    <mergeCell ref="D36:E37"/>
    <mergeCell ref="B38:C39"/>
    <mergeCell ref="D38:E39"/>
    <mergeCell ref="F38:H39"/>
    <mergeCell ref="I38:J39"/>
    <mergeCell ref="K38:L38"/>
    <mergeCell ref="C41:E41"/>
    <mergeCell ref="I41:L44"/>
    <mergeCell ref="O41:R47"/>
    <mergeCell ref="C42:E42"/>
    <mergeCell ref="C43:E43"/>
    <mergeCell ref="C44:E44"/>
    <mergeCell ref="C45:E45"/>
    <mergeCell ref="C46:E46"/>
    <mergeCell ref="C47:E47"/>
    <mergeCell ref="O54:P54"/>
    <mergeCell ref="M55:N55"/>
    <mergeCell ref="O50:P50"/>
    <mergeCell ref="Q38:R38"/>
    <mergeCell ref="K39:L39"/>
    <mergeCell ref="N39:O39"/>
    <mergeCell ref="Q39:R39"/>
    <mergeCell ref="N38:O38"/>
    <mergeCell ref="I45:L47"/>
    <mergeCell ref="M50:N50"/>
    <mergeCell ref="C69:E69"/>
    <mergeCell ref="C62:I62"/>
    <mergeCell ref="C63:I63"/>
    <mergeCell ref="L63:M65"/>
    <mergeCell ref="N63:N65"/>
    <mergeCell ref="C64:I64"/>
    <mergeCell ref="C65:I65"/>
    <mergeCell ref="L60:M62"/>
    <mergeCell ref="N60:N62"/>
    <mergeCell ref="C61:I61"/>
    <mergeCell ref="C66:I66"/>
    <mergeCell ref="L66:M68"/>
    <mergeCell ref="N66:N68"/>
    <mergeCell ref="C67:I67"/>
    <mergeCell ref="C68:I68"/>
    <mergeCell ref="Q58:R58"/>
    <mergeCell ref="C59:I59"/>
    <mergeCell ref="L59:M59"/>
    <mergeCell ref="Q59:R68"/>
    <mergeCell ref="C60:I60"/>
    <mergeCell ref="F36:H37"/>
    <mergeCell ref="I36:J37"/>
    <mergeCell ref="K36:L36"/>
    <mergeCell ref="N36:O36"/>
    <mergeCell ref="C58:I58"/>
    <mergeCell ref="L58:N58"/>
    <mergeCell ref="O55:P55"/>
    <mergeCell ref="M56:N56"/>
    <mergeCell ref="O56:P56"/>
    <mergeCell ref="M51:N51"/>
    <mergeCell ref="O51:P51"/>
    <mergeCell ref="M52:N52"/>
    <mergeCell ref="O52:P52"/>
    <mergeCell ref="M53:N53"/>
    <mergeCell ref="O53:P53"/>
    <mergeCell ref="M54:N54"/>
  </mergeCells>
  <pageMargins left="0.35" right="0.25" top="0.75" bottom="0.75" header="0.3" footer="0.3"/>
  <pageSetup paperSize="16" scale="65"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3A16C-18EB-47C1-9F2F-74BAF84C34CC}">
  <sheetPr>
    <pageSetUpPr fitToPage="1"/>
  </sheetPr>
  <dimension ref="A1:X69"/>
  <sheetViews>
    <sheetView showGridLines="0" zoomScale="90" zoomScaleNormal="90" workbookViewId="0">
      <selection sqref="A1:S31"/>
    </sheetView>
  </sheetViews>
  <sheetFormatPr baseColWidth="10" defaultRowHeight="15" x14ac:dyDescent="0.25"/>
  <cols>
    <col min="1" max="1" width="2.42578125" customWidth="1"/>
    <col min="3" max="3" width="15.5703125" customWidth="1"/>
    <col min="4" max="4" width="16.28515625" customWidth="1"/>
    <col min="5" max="5" width="13.5703125" customWidth="1"/>
    <col min="6" max="6" width="12.28515625" customWidth="1"/>
    <col min="7" max="7" width="2.28515625" customWidth="1"/>
    <col min="9" max="9" width="14.28515625" customWidth="1"/>
    <col min="10" max="10" width="14.5703125" customWidth="1"/>
    <col min="11" max="11" width="3" customWidth="1"/>
    <col min="12" max="12" width="20.28515625" customWidth="1"/>
    <col min="13" max="13" width="2.28515625" customWidth="1"/>
    <col min="15" max="15" width="11.85546875" customWidth="1"/>
    <col min="16" max="16" width="2.28515625" customWidth="1"/>
    <col min="17" max="17" width="12.28515625" customWidth="1"/>
    <col min="19" max="19" width="1.85546875" customWidth="1"/>
  </cols>
  <sheetData>
    <row r="1" spans="1:19" ht="57" customHeight="1" x14ac:dyDescent="0.25">
      <c r="A1" s="24"/>
      <c r="B1" s="230" t="s">
        <v>71</v>
      </c>
      <c r="C1" s="230"/>
      <c r="D1" s="230"/>
      <c r="E1" s="230"/>
      <c r="F1" s="230"/>
      <c r="G1" s="230"/>
      <c r="H1" s="230"/>
      <c r="I1" s="230"/>
      <c r="J1" s="230"/>
      <c r="K1" s="230"/>
      <c r="L1" s="230"/>
      <c r="M1" s="230"/>
      <c r="N1" s="230"/>
      <c r="O1" s="230"/>
      <c r="P1" s="230"/>
      <c r="Q1" s="230"/>
      <c r="R1" s="230"/>
      <c r="S1" s="231"/>
    </row>
    <row r="2" spans="1:19" x14ac:dyDescent="0.25">
      <c r="A2" s="16"/>
      <c r="B2" s="5"/>
      <c r="C2" s="5"/>
      <c r="D2" s="5"/>
      <c r="E2" s="5"/>
      <c r="F2" s="5"/>
      <c r="G2" s="5"/>
      <c r="H2" s="5"/>
      <c r="I2" s="5"/>
      <c r="J2" s="5"/>
      <c r="K2" s="5"/>
      <c r="L2" s="5"/>
      <c r="M2" s="5"/>
      <c r="N2" s="5"/>
      <c r="O2" s="5"/>
      <c r="P2" s="5"/>
      <c r="Q2" s="5"/>
      <c r="R2" s="5"/>
      <c r="S2" s="17"/>
    </row>
    <row r="3" spans="1:19" x14ac:dyDescent="0.25">
      <c r="A3" s="16"/>
      <c r="B3" s="74" t="s">
        <v>548</v>
      </c>
      <c r="C3" s="5"/>
      <c r="D3" s="5"/>
      <c r="E3" s="5"/>
      <c r="F3" s="5"/>
      <c r="G3" s="5"/>
      <c r="H3" s="5"/>
      <c r="I3" s="5"/>
      <c r="J3" s="5"/>
      <c r="K3" s="5"/>
      <c r="L3" s="5"/>
      <c r="M3" s="5"/>
      <c r="N3" s="5"/>
      <c r="O3" s="5"/>
      <c r="P3" s="5"/>
      <c r="Q3" s="5"/>
      <c r="R3" s="5"/>
      <c r="S3" s="17"/>
    </row>
    <row r="4" spans="1:19" ht="15" customHeight="1" x14ac:dyDescent="0.25">
      <c r="A4" s="16"/>
      <c r="B4" s="74" t="s">
        <v>549</v>
      </c>
      <c r="C4" s="5"/>
      <c r="D4" s="5"/>
      <c r="E4" s="5"/>
      <c r="F4" s="5"/>
      <c r="G4" s="244" t="s">
        <v>632</v>
      </c>
      <c r="H4" s="244"/>
      <c r="I4" s="244"/>
      <c r="J4" s="244"/>
      <c r="K4" s="244"/>
      <c r="L4" s="244"/>
      <c r="M4" s="244"/>
      <c r="N4" s="244"/>
      <c r="O4" s="244"/>
      <c r="P4" s="244"/>
      <c r="Q4" s="244"/>
      <c r="R4" s="245"/>
      <c r="S4" s="17"/>
    </row>
    <row r="5" spans="1:19" ht="15" customHeight="1" x14ac:dyDescent="0.25">
      <c r="A5" s="16"/>
      <c r="B5" s="5"/>
      <c r="C5" s="5"/>
      <c r="D5" s="5"/>
      <c r="E5" s="5"/>
      <c r="F5" s="5"/>
      <c r="G5" s="244"/>
      <c r="H5" s="244"/>
      <c r="I5" s="244"/>
      <c r="J5" s="244"/>
      <c r="K5" s="244"/>
      <c r="L5" s="244"/>
      <c r="M5" s="244"/>
      <c r="N5" s="244"/>
      <c r="O5" s="244"/>
      <c r="P5" s="244"/>
      <c r="Q5" s="244"/>
      <c r="R5" s="245"/>
      <c r="S5" s="17"/>
    </row>
    <row r="6" spans="1:19" x14ac:dyDescent="0.25">
      <c r="A6" s="16"/>
      <c r="B6" s="5"/>
      <c r="C6" s="5"/>
      <c r="D6" s="5"/>
      <c r="E6" s="5"/>
      <c r="F6" s="5"/>
      <c r="G6" s="5"/>
      <c r="H6" s="5"/>
      <c r="I6" s="5"/>
      <c r="J6" s="5"/>
      <c r="K6" s="5"/>
      <c r="L6" s="5"/>
      <c r="M6" s="5"/>
      <c r="N6" s="5"/>
      <c r="O6" s="5"/>
      <c r="P6" s="5"/>
      <c r="Q6" s="5"/>
      <c r="R6" s="5"/>
      <c r="S6" s="17"/>
    </row>
    <row r="7" spans="1:19" x14ac:dyDescent="0.25">
      <c r="A7" s="16"/>
      <c r="B7" s="5"/>
      <c r="C7" s="5"/>
      <c r="D7" s="5"/>
      <c r="E7" s="5"/>
      <c r="F7" s="5"/>
      <c r="G7" s="5"/>
      <c r="H7" s="5"/>
      <c r="I7" s="5"/>
      <c r="J7" s="5"/>
      <c r="K7" s="5"/>
      <c r="L7" s="5"/>
      <c r="M7" s="5"/>
      <c r="N7" s="5"/>
      <c r="O7" s="5"/>
      <c r="P7" s="5"/>
      <c r="Q7" s="5"/>
      <c r="R7" s="5"/>
      <c r="S7" s="17"/>
    </row>
    <row r="8" spans="1:19" ht="15.75" thickBot="1" x14ac:dyDescent="0.3">
      <c r="A8" s="16"/>
      <c r="B8" s="5"/>
      <c r="C8" s="5"/>
      <c r="D8" s="5"/>
      <c r="E8" s="5"/>
      <c r="F8" s="5"/>
      <c r="G8" s="5"/>
      <c r="H8" s="5"/>
      <c r="I8" s="5"/>
      <c r="J8" s="5"/>
      <c r="K8" s="5"/>
      <c r="L8" s="5"/>
      <c r="M8" s="5"/>
      <c r="N8" s="5"/>
      <c r="O8" s="5"/>
      <c r="P8" s="5"/>
      <c r="Q8" s="5"/>
      <c r="R8" s="5"/>
      <c r="S8" s="17"/>
    </row>
    <row r="9" spans="1:19" ht="15" customHeight="1" x14ac:dyDescent="0.25">
      <c r="A9" s="16"/>
      <c r="B9" s="5"/>
      <c r="C9" s="234" t="s">
        <v>633</v>
      </c>
      <c r="D9" s="235"/>
      <c r="E9" s="235"/>
      <c r="F9" s="236"/>
      <c r="G9" s="5"/>
      <c r="H9" s="5"/>
      <c r="I9" s="234" t="s">
        <v>636</v>
      </c>
      <c r="J9" s="235"/>
      <c r="K9" s="235"/>
      <c r="L9" s="236"/>
      <c r="M9" s="5"/>
      <c r="N9" s="5"/>
      <c r="O9" s="234" t="s">
        <v>635</v>
      </c>
      <c r="P9" s="241"/>
      <c r="Q9" s="235"/>
      <c r="R9" s="236"/>
      <c r="S9" s="17"/>
    </row>
    <row r="10" spans="1:19" x14ac:dyDescent="0.25">
      <c r="A10" s="16"/>
      <c r="B10" s="5"/>
      <c r="C10" s="237"/>
      <c r="D10" s="207"/>
      <c r="E10" s="207"/>
      <c r="F10" s="208"/>
      <c r="G10" s="5"/>
      <c r="H10" s="5"/>
      <c r="I10" s="237"/>
      <c r="J10" s="207"/>
      <c r="K10" s="207"/>
      <c r="L10" s="208"/>
      <c r="M10" s="5"/>
      <c r="N10" s="5"/>
      <c r="O10" s="237"/>
      <c r="P10" s="207"/>
      <c r="Q10" s="207"/>
      <c r="R10" s="208"/>
      <c r="S10" s="17"/>
    </row>
    <row r="11" spans="1:19" x14ac:dyDescent="0.25">
      <c r="A11" s="16"/>
      <c r="B11" s="5"/>
      <c r="C11" s="237"/>
      <c r="D11" s="207"/>
      <c r="E11" s="207"/>
      <c r="F11" s="208"/>
      <c r="G11" s="5"/>
      <c r="H11" s="5"/>
      <c r="I11" s="237"/>
      <c r="J11" s="207"/>
      <c r="K11" s="207"/>
      <c r="L11" s="208"/>
      <c r="M11" s="5"/>
      <c r="N11" s="5"/>
      <c r="O11" s="237"/>
      <c r="P11" s="207"/>
      <c r="Q11" s="207"/>
      <c r="R11" s="208"/>
      <c r="S11" s="17"/>
    </row>
    <row r="12" spans="1:19" x14ac:dyDescent="0.25">
      <c r="A12" s="16"/>
      <c r="B12" s="5"/>
      <c r="C12" s="237"/>
      <c r="D12" s="207"/>
      <c r="E12" s="207"/>
      <c r="F12" s="208"/>
      <c r="G12" s="5"/>
      <c r="H12" s="5"/>
      <c r="I12" s="237"/>
      <c r="J12" s="207"/>
      <c r="K12" s="207"/>
      <c r="L12" s="208"/>
      <c r="M12" s="5"/>
      <c r="N12" s="5"/>
      <c r="O12" s="237"/>
      <c r="P12" s="207"/>
      <c r="Q12" s="207"/>
      <c r="R12" s="208"/>
      <c r="S12" s="17"/>
    </row>
    <row r="13" spans="1:19" ht="19.5" customHeight="1" x14ac:dyDescent="0.25">
      <c r="A13" s="16"/>
      <c r="B13" s="5"/>
      <c r="C13" s="237"/>
      <c r="D13" s="207"/>
      <c r="E13" s="207"/>
      <c r="F13" s="208"/>
      <c r="G13" s="5"/>
      <c r="H13" s="5"/>
      <c r="I13" s="237"/>
      <c r="J13" s="207"/>
      <c r="K13" s="207"/>
      <c r="L13" s="208"/>
      <c r="M13" s="5"/>
      <c r="N13" s="5"/>
      <c r="O13" s="237"/>
      <c r="P13" s="207"/>
      <c r="Q13" s="207"/>
      <c r="R13" s="208"/>
      <c r="S13" s="17"/>
    </row>
    <row r="14" spans="1:19" ht="20.25" customHeight="1" x14ac:dyDescent="0.25">
      <c r="A14" s="16"/>
      <c r="B14" s="5"/>
      <c r="C14" s="237"/>
      <c r="D14" s="207"/>
      <c r="E14" s="207"/>
      <c r="F14" s="208"/>
      <c r="G14" s="5"/>
      <c r="H14" s="5"/>
      <c r="I14" s="237"/>
      <c r="J14" s="207"/>
      <c r="K14" s="207"/>
      <c r="L14" s="208"/>
      <c r="M14" s="5"/>
      <c r="N14" s="5"/>
      <c r="O14" s="237"/>
      <c r="P14" s="207"/>
      <c r="Q14" s="207"/>
      <c r="R14" s="208"/>
      <c r="S14" s="17"/>
    </row>
    <row r="15" spans="1:19" x14ac:dyDescent="0.25">
      <c r="A15" s="16"/>
      <c r="B15" s="5"/>
      <c r="C15" s="237"/>
      <c r="D15" s="207"/>
      <c r="E15" s="207"/>
      <c r="F15" s="208"/>
      <c r="G15" s="5"/>
      <c r="H15" s="5"/>
      <c r="I15" s="237"/>
      <c r="J15" s="207"/>
      <c r="K15" s="207"/>
      <c r="L15" s="208"/>
      <c r="M15" s="5"/>
      <c r="N15" s="5"/>
      <c r="O15" s="237"/>
      <c r="P15" s="207"/>
      <c r="Q15" s="207"/>
      <c r="R15" s="208"/>
      <c r="S15" s="17"/>
    </row>
    <row r="16" spans="1:19" x14ac:dyDescent="0.25">
      <c r="A16" s="16"/>
      <c r="B16" s="5"/>
      <c r="C16" s="237"/>
      <c r="D16" s="207"/>
      <c r="E16" s="207"/>
      <c r="F16" s="208"/>
      <c r="G16" s="5"/>
      <c r="H16" s="5"/>
      <c r="I16" s="237"/>
      <c r="J16" s="207"/>
      <c r="K16" s="207"/>
      <c r="L16" s="208"/>
      <c r="M16" s="5"/>
      <c r="N16" s="5"/>
      <c r="O16" s="237"/>
      <c r="P16" s="207"/>
      <c r="Q16" s="207"/>
      <c r="R16" s="208"/>
      <c r="S16" s="17"/>
    </row>
    <row r="17" spans="1:24" x14ac:dyDescent="0.25">
      <c r="A17" s="16"/>
      <c r="B17" s="5"/>
      <c r="C17" s="237"/>
      <c r="D17" s="207"/>
      <c r="E17" s="207"/>
      <c r="F17" s="208"/>
      <c r="G17" s="5"/>
      <c r="H17" s="5"/>
      <c r="I17" s="237"/>
      <c r="J17" s="207"/>
      <c r="K17" s="207"/>
      <c r="L17" s="208"/>
      <c r="M17" s="5"/>
      <c r="N17" s="5"/>
      <c r="O17" s="237"/>
      <c r="P17" s="207"/>
      <c r="Q17" s="207"/>
      <c r="R17" s="208"/>
      <c r="S17" s="17"/>
    </row>
    <row r="18" spans="1:24" ht="15.75" thickBot="1" x14ac:dyDescent="0.3">
      <c r="A18" s="16"/>
      <c r="B18" s="5"/>
      <c r="C18" s="238"/>
      <c r="D18" s="239"/>
      <c r="E18" s="239"/>
      <c r="F18" s="240"/>
      <c r="G18" s="5"/>
      <c r="H18" s="5"/>
      <c r="I18" s="238"/>
      <c r="J18" s="239"/>
      <c r="K18" s="239"/>
      <c r="L18" s="240"/>
      <c r="M18" s="5"/>
      <c r="N18" s="5"/>
      <c r="O18" s="238"/>
      <c r="P18" s="239"/>
      <c r="Q18" s="239"/>
      <c r="R18" s="240"/>
      <c r="S18" s="17"/>
    </row>
    <row r="19" spans="1:24" ht="9.75" customHeight="1" thickBot="1" x14ac:dyDescent="0.3">
      <c r="A19" s="16"/>
      <c r="B19" s="5"/>
      <c r="C19" s="5"/>
      <c r="D19" s="5"/>
      <c r="E19" s="5"/>
      <c r="F19" s="5"/>
      <c r="G19" s="5"/>
      <c r="H19" s="5"/>
      <c r="I19" s="5"/>
      <c r="J19" s="5"/>
      <c r="K19" s="5"/>
      <c r="L19" s="5"/>
      <c r="M19" s="5"/>
      <c r="N19" s="5"/>
      <c r="O19" s="5"/>
      <c r="P19" s="5"/>
      <c r="Q19" s="5"/>
      <c r="R19" s="5"/>
      <c r="S19" s="17"/>
    </row>
    <row r="20" spans="1:24" ht="15" customHeight="1" x14ac:dyDescent="0.25">
      <c r="A20" s="16"/>
      <c r="B20" s="5"/>
      <c r="C20" s="219" t="s">
        <v>637</v>
      </c>
      <c r="D20" s="220"/>
      <c r="E20" s="220"/>
      <c r="F20" s="220"/>
      <c r="G20" s="220"/>
      <c r="H20" s="220"/>
      <c r="I20" s="220"/>
      <c r="J20" s="220"/>
      <c r="K20" s="220"/>
      <c r="L20" s="221"/>
      <c r="M20" s="18"/>
      <c r="N20" s="5"/>
      <c r="O20" s="219" t="s">
        <v>638</v>
      </c>
      <c r="P20" s="220"/>
      <c r="Q20" s="220"/>
      <c r="R20" s="227"/>
      <c r="S20" s="25"/>
      <c r="T20" s="1"/>
      <c r="U20" s="1"/>
      <c r="V20" s="1"/>
      <c r="W20" s="1"/>
      <c r="X20" s="1"/>
    </row>
    <row r="21" spans="1:24" x14ac:dyDescent="0.25">
      <c r="A21" s="16"/>
      <c r="B21" s="5"/>
      <c r="C21" s="222"/>
      <c r="D21" s="194"/>
      <c r="E21" s="194"/>
      <c r="F21" s="194"/>
      <c r="G21" s="194"/>
      <c r="H21" s="194"/>
      <c r="I21" s="194"/>
      <c r="J21" s="194"/>
      <c r="K21" s="194"/>
      <c r="L21" s="223"/>
      <c r="M21" s="18"/>
      <c r="N21" s="5"/>
      <c r="O21" s="222"/>
      <c r="P21" s="194"/>
      <c r="Q21" s="194"/>
      <c r="R21" s="228"/>
      <c r="S21" s="25"/>
      <c r="T21" s="1"/>
      <c r="U21" s="1"/>
      <c r="V21" s="1"/>
      <c r="W21" s="1"/>
      <c r="X21" s="1"/>
    </row>
    <row r="22" spans="1:24" x14ac:dyDescent="0.25">
      <c r="A22" s="16"/>
      <c r="B22" s="5"/>
      <c r="C22" s="222"/>
      <c r="D22" s="194"/>
      <c r="E22" s="194"/>
      <c r="F22" s="194"/>
      <c r="G22" s="194"/>
      <c r="H22" s="194"/>
      <c r="I22" s="194"/>
      <c r="J22" s="194"/>
      <c r="K22" s="194"/>
      <c r="L22" s="223"/>
      <c r="M22" s="18"/>
      <c r="N22" s="5"/>
      <c r="O22" s="222"/>
      <c r="P22" s="194"/>
      <c r="Q22" s="194"/>
      <c r="R22" s="228"/>
      <c r="S22" s="25"/>
      <c r="T22" s="1"/>
      <c r="U22" s="1"/>
      <c r="V22" s="1"/>
      <c r="W22" s="1"/>
      <c r="X22" s="1"/>
    </row>
    <row r="23" spans="1:24" x14ac:dyDescent="0.25">
      <c r="A23" s="16"/>
      <c r="B23" s="5"/>
      <c r="C23" s="222"/>
      <c r="D23" s="194"/>
      <c r="E23" s="194"/>
      <c r="F23" s="194"/>
      <c r="G23" s="194"/>
      <c r="H23" s="194"/>
      <c r="I23" s="194"/>
      <c r="J23" s="194"/>
      <c r="K23" s="194"/>
      <c r="L23" s="223"/>
      <c r="M23" s="18"/>
      <c r="N23" s="5"/>
      <c r="O23" s="222"/>
      <c r="P23" s="194"/>
      <c r="Q23" s="194"/>
      <c r="R23" s="228"/>
      <c r="S23" s="25"/>
      <c r="T23" s="1"/>
      <c r="U23" s="1"/>
      <c r="V23" s="1"/>
      <c r="W23" s="1"/>
      <c r="X23" s="1"/>
    </row>
    <row r="24" spans="1:24" x14ac:dyDescent="0.25">
      <c r="A24" s="16"/>
      <c r="B24" s="5"/>
      <c r="C24" s="222"/>
      <c r="D24" s="194"/>
      <c r="E24" s="194"/>
      <c r="F24" s="194"/>
      <c r="G24" s="194"/>
      <c r="H24" s="194"/>
      <c r="I24" s="194"/>
      <c r="J24" s="194"/>
      <c r="K24" s="194"/>
      <c r="L24" s="223"/>
      <c r="M24" s="18"/>
      <c r="N24" s="5"/>
      <c r="O24" s="222"/>
      <c r="P24" s="194"/>
      <c r="Q24" s="194"/>
      <c r="R24" s="228"/>
      <c r="S24" s="25"/>
      <c r="T24" s="1"/>
      <c r="U24" s="1"/>
      <c r="V24" s="1"/>
      <c r="W24" s="1"/>
      <c r="X24" s="1"/>
    </row>
    <row r="25" spans="1:24" x14ac:dyDescent="0.25">
      <c r="A25" s="16"/>
      <c r="B25" s="5"/>
      <c r="C25" s="222"/>
      <c r="D25" s="194"/>
      <c r="E25" s="194"/>
      <c r="F25" s="194"/>
      <c r="G25" s="194"/>
      <c r="H25" s="194"/>
      <c r="I25" s="194"/>
      <c r="J25" s="194"/>
      <c r="K25" s="194"/>
      <c r="L25" s="223"/>
      <c r="M25" s="18"/>
      <c r="N25" s="5"/>
      <c r="O25" s="222"/>
      <c r="P25" s="194"/>
      <c r="Q25" s="194"/>
      <c r="R25" s="228"/>
      <c r="S25" s="25"/>
      <c r="T25" s="1"/>
      <c r="U25" s="1"/>
      <c r="V25" s="1"/>
      <c r="W25" s="1"/>
      <c r="X25" s="1"/>
    </row>
    <row r="26" spans="1:24" x14ac:dyDescent="0.25">
      <c r="A26" s="16"/>
      <c r="B26" s="5"/>
      <c r="C26" s="222"/>
      <c r="D26" s="194"/>
      <c r="E26" s="194"/>
      <c r="F26" s="194"/>
      <c r="G26" s="194"/>
      <c r="H26" s="194"/>
      <c r="I26" s="194"/>
      <c r="J26" s="194"/>
      <c r="K26" s="194"/>
      <c r="L26" s="223"/>
      <c r="M26" s="18"/>
      <c r="N26" s="5"/>
      <c r="O26" s="222"/>
      <c r="P26" s="194"/>
      <c r="Q26" s="194"/>
      <c r="R26" s="228"/>
      <c r="S26" s="25"/>
      <c r="T26" s="1"/>
      <c r="U26" s="1"/>
      <c r="V26" s="1"/>
      <c r="W26" s="1"/>
      <c r="X26" s="1"/>
    </row>
    <row r="27" spans="1:24" x14ac:dyDescent="0.25">
      <c r="A27" s="16"/>
      <c r="B27" s="5"/>
      <c r="C27" s="222"/>
      <c r="D27" s="194"/>
      <c r="E27" s="194"/>
      <c r="F27" s="194"/>
      <c r="G27" s="194"/>
      <c r="H27" s="194"/>
      <c r="I27" s="194"/>
      <c r="J27" s="194"/>
      <c r="K27" s="194"/>
      <c r="L27" s="223"/>
      <c r="M27" s="18"/>
      <c r="N27" s="5"/>
      <c r="O27" s="222"/>
      <c r="P27" s="194"/>
      <c r="Q27" s="194"/>
      <c r="R27" s="228"/>
      <c r="S27" s="25"/>
      <c r="T27" s="1"/>
      <c r="U27" s="1"/>
      <c r="V27" s="1"/>
      <c r="W27" s="1"/>
      <c r="X27" s="1"/>
    </row>
    <row r="28" spans="1:24" x14ac:dyDescent="0.25">
      <c r="A28" s="16"/>
      <c r="B28" s="5"/>
      <c r="C28" s="222"/>
      <c r="D28" s="194"/>
      <c r="E28" s="194"/>
      <c r="F28" s="194"/>
      <c r="G28" s="194"/>
      <c r="H28" s="194"/>
      <c r="I28" s="194"/>
      <c r="J28" s="194"/>
      <c r="K28" s="194"/>
      <c r="L28" s="223"/>
      <c r="M28" s="18"/>
      <c r="N28" s="5"/>
      <c r="O28" s="222"/>
      <c r="P28" s="194"/>
      <c r="Q28" s="194"/>
      <c r="R28" s="228"/>
      <c r="S28" s="25"/>
      <c r="T28" s="1"/>
      <c r="U28" s="1"/>
      <c r="V28" s="1"/>
      <c r="W28" s="1"/>
      <c r="X28" s="1"/>
    </row>
    <row r="29" spans="1:24" x14ac:dyDescent="0.25">
      <c r="A29" s="16"/>
      <c r="B29" s="5"/>
      <c r="C29" s="222"/>
      <c r="D29" s="194"/>
      <c r="E29" s="194"/>
      <c r="F29" s="194"/>
      <c r="G29" s="194"/>
      <c r="H29" s="194"/>
      <c r="I29" s="194"/>
      <c r="J29" s="194"/>
      <c r="K29" s="194"/>
      <c r="L29" s="223"/>
      <c r="M29" s="18"/>
      <c r="N29" s="5"/>
      <c r="O29" s="222"/>
      <c r="P29" s="194"/>
      <c r="Q29" s="194"/>
      <c r="R29" s="228"/>
      <c r="S29" s="25"/>
      <c r="T29" s="1"/>
      <c r="U29" s="1"/>
      <c r="V29" s="1"/>
      <c r="W29" s="1"/>
      <c r="X29" s="1"/>
    </row>
    <row r="30" spans="1:24" x14ac:dyDescent="0.25">
      <c r="A30" s="16"/>
      <c r="B30" s="5"/>
      <c r="C30" s="222"/>
      <c r="D30" s="194"/>
      <c r="E30" s="194"/>
      <c r="F30" s="194"/>
      <c r="G30" s="194"/>
      <c r="H30" s="194"/>
      <c r="I30" s="194"/>
      <c r="J30" s="194"/>
      <c r="K30" s="194"/>
      <c r="L30" s="223"/>
      <c r="M30" s="18"/>
      <c r="N30" s="5"/>
      <c r="O30" s="222"/>
      <c r="P30" s="194"/>
      <c r="Q30" s="194"/>
      <c r="R30" s="228"/>
      <c r="S30" s="25"/>
      <c r="T30" s="1"/>
      <c r="U30" s="1"/>
      <c r="V30" s="1"/>
      <c r="W30" s="1"/>
      <c r="X30" s="1"/>
    </row>
    <row r="31" spans="1:24" ht="11.25" customHeight="1" thickBot="1" x14ac:dyDescent="0.3">
      <c r="A31" s="16"/>
      <c r="B31" s="5"/>
      <c r="C31" s="224"/>
      <c r="D31" s="225"/>
      <c r="E31" s="225"/>
      <c r="F31" s="225"/>
      <c r="G31" s="225"/>
      <c r="H31" s="225"/>
      <c r="I31" s="225"/>
      <c r="J31" s="225"/>
      <c r="K31" s="225"/>
      <c r="L31" s="226"/>
      <c r="M31" s="18"/>
      <c r="N31" s="5"/>
      <c r="O31" s="224"/>
      <c r="P31" s="225"/>
      <c r="Q31" s="225"/>
      <c r="R31" s="229"/>
      <c r="S31" s="25"/>
      <c r="T31" s="1"/>
      <c r="U31" s="1"/>
      <c r="V31" s="1"/>
      <c r="W31" s="1"/>
      <c r="X31" s="1"/>
    </row>
    <row r="32" spans="1:24" x14ac:dyDescent="0.25">
      <c r="A32" s="16"/>
      <c r="B32" s="5"/>
      <c r="C32" s="5"/>
      <c r="D32" s="5"/>
      <c r="E32" s="5"/>
      <c r="F32" s="5"/>
      <c r="G32" s="5"/>
      <c r="H32" s="5"/>
      <c r="I32" s="5"/>
      <c r="J32" s="2"/>
      <c r="K32" s="2"/>
      <c r="L32" s="2"/>
      <c r="M32" s="5"/>
      <c r="N32" s="2"/>
      <c r="O32" s="2"/>
      <c r="P32" s="2"/>
      <c r="Q32" s="2"/>
      <c r="R32" s="2"/>
      <c r="S32" s="17"/>
    </row>
    <row r="33" spans="1:19" ht="15.75" thickBot="1" x14ac:dyDescent="0.3">
      <c r="A33" s="16"/>
      <c r="B33" s="5"/>
      <c r="C33" s="5"/>
      <c r="D33" s="5"/>
      <c r="E33" s="5"/>
      <c r="F33" s="5"/>
      <c r="G33" s="5"/>
      <c r="H33" s="5"/>
      <c r="I33" s="5"/>
      <c r="J33" s="2"/>
      <c r="K33" s="2"/>
      <c r="L33" s="2"/>
      <c r="M33" s="5"/>
      <c r="N33" s="2"/>
      <c r="O33" s="2"/>
      <c r="P33" s="2"/>
      <c r="Q33" s="2"/>
      <c r="R33" s="3"/>
      <c r="S33" s="17"/>
    </row>
    <row r="34" spans="1:19" ht="15" customHeight="1" thickBot="1" x14ac:dyDescent="0.3">
      <c r="A34" s="16"/>
      <c r="B34" s="215"/>
      <c r="C34" s="215"/>
      <c r="D34" s="215"/>
      <c r="E34" s="215"/>
      <c r="F34" s="215"/>
      <c r="G34" s="215"/>
      <c r="H34" s="215"/>
      <c r="I34" s="216"/>
      <c r="J34" s="216"/>
      <c r="K34" s="200">
        <v>1</v>
      </c>
      <c r="L34" s="200"/>
      <c r="M34" s="12"/>
      <c r="N34" s="200">
        <v>2</v>
      </c>
      <c r="O34" s="200"/>
      <c r="P34" s="13"/>
      <c r="Q34" s="200">
        <v>3</v>
      </c>
      <c r="R34" s="201"/>
      <c r="S34" s="17"/>
    </row>
    <row r="35" spans="1:19" ht="15.75" thickBot="1" x14ac:dyDescent="0.3">
      <c r="A35" s="16"/>
      <c r="B35" s="215"/>
      <c r="C35" s="215"/>
      <c r="D35" s="215"/>
      <c r="E35" s="215"/>
      <c r="F35" s="215"/>
      <c r="G35" s="215"/>
      <c r="H35" s="215"/>
      <c r="I35" s="216"/>
      <c r="J35" s="216"/>
      <c r="K35" s="200">
        <v>4</v>
      </c>
      <c r="L35" s="200"/>
      <c r="M35" s="12"/>
      <c r="N35" s="200">
        <v>5</v>
      </c>
      <c r="O35" s="200"/>
      <c r="P35" s="14"/>
      <c r="Q35" s="200">
        <v>6</v>
      </c>
      <c r="R35" s="201"/>
      <c r="S35" s="17"/>
    </row>
    <row r="36" spans="1:19" ht="15.75" thickBot="1" x14ac:dyDescent="0.3">
      <c r="A36" s="16"/>
      <c r="B36" s="215"/>
      <c r="C36" s="215"/>
      <c r="D36" s="215"/>
      <c r="E36" s="215"/>
      <c r="F36" s="215"/>
      <c r="G36" s="215"/>
      <c r="H36" s="215"/>
      <c r="I36" s="216"/>
      <c r="J36" s="216"/>
      <c r="K36" s="200">
        <v>1</v>
      </c>
      <c r="L36" s="200"/>
      <c r="M36" s="12"/>
      <c r="N36" s="200">
        <v>2</v>
      </c>
      <c r="O36" s="200"/>
      <c r="P36" s="14"/>
      <c r="Q36" s="200">
        <v>2</v>
      </c>
      <c r="R36" s="200"/>
      <c r="S36" s="17"/>
    </row>
    <row r="37" spans="1:19" ht="15.75" thickBot="1" x14ac:dyDescent="0.3">
      <c r="A37" s="16"/>
      <c r="B37" s="215"/>
      <c r="C37" s="215"/>
      <c r="D37" s="215"/>
      <c r="E37" s="215"/>
      <c r="F37" s="215"/>
      <c r="G37" s="215"/>
      <c r="H37" s="215"/>
      <c r="I37" s="216"/>
      <c r="J37" s="216"/>
      <c r="K37" s="200">
        <v>4</v>
      </c>
      <c r="L37" s="200"/>
      <c r="M37" s="12"/>
      <c r="N37" s="200">
        <v>5</v>
      </c>
      <c r="O37" s="200"/>
      <c r="P37" s="14"/>
      <c r="Q37" s="200">
        <v>5</v>
      </c>
      <c r="R37" s="200"/>
      <c r="S37" s="17"/>
    </row>
    <row r="38" spans="1:19" ht="15.75" thickBot="1" x14ac:dyDescent="0.3">
      <c r="A38" s="16"/>
      <c r="B38" s="215"/>
      <c r="C38" s="215"/>
      <c r="D38" s="215"/>
      <c r="E38" s="215"/>
      <c r="F38" s="215"/>
      <c r="G38" s="215"/>
      <c r="H38" s="215"/>
      <c r="I38" s="216"/>
      <c r="J38" s="216"/>
      <c r="K38" s="200">
        <v>1</v>
      </c>
      <c r="L38" s="200"/>
      <c r="M38" s="12"/>
      <c r="N38" s="200">
        <v>2</v>
      </c>
      <c r="O38" s="200"/>
      <c r="P38" s="14"/>
      <c r="Q38" s="200">
        <v>3</v>
      </c>
      <c r="R38" s="201"/>
      <c r="S38" s="17"/>
    </row>
    <row r="39" spans="1:19" ht="15" customHeight="1" thickBot="1" x14ac:dyDescent="0.3">
      <c r="A39" s="16"/>
      <c r="B39" s="215"/>
      <c r="C39" s="215"/>
      <c r="D39" s="215"/>
      <c r="E39" s="215"/>
      <c r="F39" s="215"/>
      <c r="G39" s="215"/>
      <c r="H39" s="215"/>
      <c r="I39" s="216"/>
      <c r="J39" s="216"/>
      <c r="K39" s="200">
        <v>4</v>
      </c>
      <c r="L39" s="200"/>
      <c r="M39" s="12"/>
      <c r="N39" s="200">
        <v>5</v>
      </c>
      <c r="O39" s="200"/>
      <c r="P39" s="14"/>
      <c r="Q39" s="200">
        <v>6</v>
      </c>
      <c r="R39" s="201"/>
      <c r="S39" s="17"/>
    </row>
    <row r="40" spans="1:19" ht="9.75" customHeight="1" thickBot="1" x14ac:dyDescent="0.3">
      <c r="A40" s="16"/>
      <c r="B40" s="5"/>
      <c r="C40" s="5"/>
      <c r="D40" s="5"/>
      <c r="E40" s="5"/>
      <c r="F40" s="5"/>
      <c r="G40" s="5"/>
      <c r="H40" s="5"/>
      <c r="I40" s="5"/>
      <c r="J40" s="5"/>
      <c r="K40" s="5"/>
      <c r="L40" s="5"/>
      <c r="M40" s="5"/>
      <c r="N40" s="5"/>
      <c r="O40" s="5"/>
      <c r="P40" s="5"/>
      <c r="Q40" s="5"/>
      <c r="R40" s="5"/>
      <c r="S40" s="17"/>
    </row>
    <row r="41" spans="1:19" ht="15" customHeight="1" thickBot="1" x14ac:dyDescent="0.3">
      <c r="A41" s="16"/>
      <c r="B41" s="5"/>
      <c r="C41" s="202" t="s">
        <v>14</v>
      </c>
      <c r="D41" s="203"/>
      <c r="E41" s="203"/>
      <c r="F41" s="8" t="s">
        <v>15</v>
      </c>
      <c r="G41" s="5"/>
      <c r="H41" s="5"/>
      <c r="I41" s="190" t="s">
        <v>641</v>
      </c>
      <c r="J41" s="191"/>
      <c r="K41" s="191"/>
      <c r="L41" s="192"/>
      <c r="M41" s="5"/>
      <c r="N41" s="5"/>
      <c r="O41" s="190" t="s">
        <v>643</v>
      </c>
      <c r="P41" s="191"/>
      <c r="Q41" s="204"/>
      <c r="R41" s="205"/>
      <c r="S41" s="17"/>
    </row>
    <row r="42" spans="1:19" ht="51.75" customHeight="1" thickBot="1" x14ac:dyDescent="0.3">
      <c r="A42" s="16"/>
      <c r="B42" s="5"/>
      <c r="C42" s="212" t="s">
        <v>226</v>
      </c>
      <c r="D42" s="213"/>
      <c r="E42" s="214"/>
      <c r="F42" s="10" t="s">
        <v>16</v>
      </c>
      <c r="G42" s="5"/>
      <c r="H42" s="5"/>
      <c r="I42" s="193"/>
      <c r="J42" s="194"/>
      <c r="K42" s="194"/>
      <c r="L42" s="195"/>
      <c r="M42" s="5"/>
      <c r="N42" s="5"/>
      <c r="O42" s="206"/>
      <c r="P42" s="207"/>
      <c r="Q42" s="207"/>
      <c r="R42" s="208"/>
      <c r="S42" s="17"/>
    </row>
    <row r="43" spans="1:19" ht="36" customHeight="1" thickBot="1" x14ac:dyDescent="0.3">
      <c r="A43" s="16"/>
      <c r="B43" s="5"/>
      <c r="C43" s="184" t="s">
        <v>639</v>
      </c>
      <c r="D43" s="185"/>
      <c r="E43" s="186"/>
      <c r="F43" s="10" t="s">
        <v>16</v>
      </c>
      <c r="G43" s="5"/>
      <c r="H43" s="5"/>
      <c r="I43" s="193"/>
      <c r="J43" s="194"/>
      <c r="K43" s="194"/>
      <c r="L43" s="195"/>
      <c r="M43" s="5"/>
      <c r="N43" s="5"/>
      <c r="O43" s="206"/>
      <c r="P43" s="207"/>
      <c r="Q43" s="207"/>
      <c r="R43" s="208"/>
      <c r="S43" s="17"/>
    </row>
    <row r="44" spans="1:19" ht="50.25" customHeight="1" thickBot="1" x14ac:dyDescent="0.3">
      <c r="A44" s="16"/>
      <c r="B44" s="5"/>
      <c r="C44" s="184" t="s">
        <v>640</v>
      </c>
      <c r="D44" s="185"/>
      <c r="E44" s="186"/>
      <c r="F44" s="10" t="s">
        <v>24</v>
      </c>
      <c r="G44" s="5"/>
      <c r="H44" s="5"/>
      <c r="I44" s="196"/>
      <c r="J44" s="197"/>
      <c r="K44" s="197"/>
      <c r="L44" s="198"/>
      <c r="M44" s="5"/>
      <c r="N44" s="5"/>
      <c r="O44" s="206"/>
      <c r="P44" s="207"/>
      <c r="Q44" s="207"/>
      <c r="R44" s="208"/>
      <c r="S44" s="17"/>
    </row>
    <row r="45" spans="1:19" ht="36" customHeight="1" thickBot="1" x14ac:dyDescent="0.3">
      <c r="A45" s="16"/>
      <c r="B45" s="5"/>
      <c r="C45" s="184"/>
      <c r="D45" s="185"/>
      <c r="E45" s="186"/>
      <c r="F45" s="10"/>
      <c r="G45" s="5"/>
      <c r="H45" s="5"/>
      <c r="I45" s="190" t="s">
        <v>642</v>
      </c>
      <c r="J45" s="191"/>
      <c r="K45" s="191"/>
      <c r="L45" s="192"/>
      <c r="M45" s="5"/>
      <c r="N45" s="5"/>
      <c r="O45" s="206"/>
      <c r="P45" s="207"/>
      <c r="Q45" s="207"/>
      <c r="R45" s="208"/>
      <c r="S45" s="17"/>
    </row>
    <row r="46" spans="1:19" ht="36" customHeight="1" thickBot="1" x14ac:dyDescent="0.3">
      <c r="A46" s="16"/>
      <c r="B46" s="5"/>
      <c r="C46" s="184"/>
      <c r="D46" s="185"/>
      <c r="E46" s="186"/>
      <c r="F46" s="10"/>
      <c r="G46" s="5"/>
      <c r="H46" s="5"/>
      <c r="I46" s="193"/>
      <c r="J46" s="194"/>
      <c r="K46" s="194"/>
      <c r="L46" s="195"/>
      <c r="M46" s="5"/>
      <c r="N46" s="5"/>
      <c r="O46" s="206"/>
      <c r="P46" s="207"/>
      <c r="Q46" s="207"/>
      <c r="R46" s="208"/>
      <c r="S46" s="17"/>
    </row>
    <row r="47" spans="1:19" ht="36" customHeight="1" thickBot="1" x14ac:dyDescent="0.3">
      <c r="A47" s="16"/>
      <c r="B47" s="5"/>
      <c r="C47" s="187"/>
      <c r="D47" s="188"/>
      <c r="E47" s="189"/>
      <c r="F47" s="9"/>
      <c r="G47" s="5"/>
      <c r="H47" s="5"/>
      <c r="I47" s="196"/>
      <c r="J47" s="197"/>
      <c r="K47" s="197"/>
      <c r="L47" s="198"/>
      <c r="M47" s="5"/>
      <c r="N47" s="5"/>
      <c r="O47" s="209"/>
      <c r="P47" s="210"/>
      <c r="Q47" s="210"/>
      <c r="R47" s="211"/>
      <c r="S47" s="17"/>
    </row>
    <row r="48" spans="1:19" ht="15.75" thickBot="1" x14ac:dyDescent="0.3">
      <c r="A48" s="16"/>
      <c r="B48" s="5"/>
      <c r="C48" s="5"/>
      <c r="D48" s="5"/>
      <c r="E48" s="5"/>
      <c r="F48" s="5"/>
      <c r="G48" s="5"/>
      <c r="H48" s="5"/>
      <c r="I48" s="5"/>
      <c r="J48" s="5"/>
      <c r="K48" s="5"/>
      <c r="L48" s="5"/>
      <c r="M48" s="5"/>
      <c r="N48" s="5"/>
      <c r="O48" s="5"/>
      <c r="P48" s="5"/>
      <c r="Q48" s="5"/>
      <c r="R48" s="5"/>
      <c r="S48" s="17"/>
    </row>
    <row r="49" spans="1:19" s="4" customFormat="1" ht="13.5" thickBot="1" x14ac:dyDescent="0.25">
      <c r="A49" s="19"/>
      <c r="B49" s="20"/>
      <c r="C49" s="26" t="s">
        <v>27</v>
      </c>
      <c r="D49" s="26" t="s">
        <v>28</v>
      </c>
      <c r="E49" s="26" t="s">
        <v>29</v>
      </c>
      <c r="F49" s="20"/>
      <c r="G49" s="20"/>
      <c r="H49" s="26" t="s">
        <v>40</v>
      </c>
      <c r="I49" s="26" t="s">
        <v>41</v>
      </c>
      <c r="J49" s="26" t="s">
        <v>42</v>
      </c>
      <c r="K49" s="20"/>
      <c r="L49" s="20"/>
      <c r="M49" s="20"/>
      <c r="N49" s="20"/>
      <c r="O49" s="20"/>
      <c r="P49" s="20"/>
      <c r="Q49" s="20"/>
      <c r="R49" s="21"/>
      <c r="S49" s="21"/>
    </row>
    <row r="50" spans="1:19" ht="33" customHeight="1" thickBot="1" x14ac:dyDescent="0.3">
      <c r="A50" s="16"/>
      <c r="B50" s="5"/>
      <c r="C50" s="29" t="s">
        <v>187</v>
      </c>
      <c r="D50" s="29" t="s">
        <v>252</v>
      </c>
      <c r="E50" s="28" t="s">
        <v>32</v>
      </c>
      <c r="F50" s="5"/>
      <c r="G50" s="5"/>
      <c r="H50" s="30">
        <v>1</v>
      </c>
      <c r="I50" s="31" t="s">
        <v>43</v>
      </c>
      <c r="J50" s="32"/>
      <c r="K50" s="5"/>
      <c r="L50" s="62" t="s">
        <v>51</v>
      </c>
      <c r="M50" s="199" t="s">
        <v>72</v>
      </c>
      <c r="N50" s="199"/>
      <c r="O50" s="199" t="s">
        <v>53</v>
      </c>
      <c r="P50" s="199"/>
      <c r="Q50" s="38" t="s">
        <v>55</v>
      </c>
      <c r="R50" s="38" t="s">
        <v>56</v>
      </c>
      <c r="S50" s="17"/>
    </row>
    <row r="51" spans="1:19" ht="35.25" customHeight="1" thickBot="1" x14ac:dyDescent="0.3">
      <c r="A51" s="16"/>
      <c r="B51" s="5"/>
      <c r="C51" s="29" t="s">
        <v>248</v>
      </c>
      <c r="D51" s="29" t="s">
        <v>253</v>
      </c>
      <c r="E51" s="28" t="s">
        <v>34</v>
      </c>
      <c r="F51" s="5"/>
      <c r="G51" s="5"/>
      <c r="H51" s="30">
        <v>2</v>
      </c>
      <c r="I51" s="31" t="s">
        <v>44</v>
      </c>
      <c r="J51" s="32"/>
      <c r="K51" s="5"/>
      <c r="L51" s="61"/>
      <c r="M51" s="182"/>
      <c r="N51" s="182"/>
      <c r="O51" s="183"/>
      <c r="P51" s="183"/>
      <c r="Q51" s="36"/>
      <c r="R51" s="61"/>
      <c r="S51" s="17"/>
    </row>
    <row r="52" spans="1:19" ht="24" customHeight="1" thickBot="1" x14ac:dyDescent="0.3">
      <c r="A52" s="16"/>
      <c r="B52" s="5"/>
      <c r="C52" s="29" t="s">
        <v>249</v>
      </c>
      <c r="D52" s="29" t="s">
        <v>254</v>
      </c>
      <c r="E52" s="29" t="s">
        <v>32</v>
      </c>
      <c r="F52" s="5"/>
      <c r="G52" s="5"/>
      <c r="H52" s="30">
        <v>3</v>
      </c>
      <c r="I52" s="31" t="s">
        <v>45</v>
      </c>
      <c r="J52" s="32"/>
      <c r="K52" s="5"/>
      <c r="L52" s="61"/>
      <c r="M52" s="182"/>
      <c r="N52" s="182"/>
      <c r="O52" s="183"/>
      <c r="P52" s="183"/>
      <c r="Q52" s="36"/>
      <c r="R52" s="61"/>
      <c r="S52" s="17"/>
    </row>
    <row r="53" spans="1:19" ht="35.25" customHeight="1" thickBot="1" x14ac:dyDescent="0.3">
      <c r="A53" s="16"/>
      <c r="B53" s="5"/>
      <c r="C53" s="29" t="s">
        <v>250</v>
      </c>
      <c r="D53" s="29" t="s">
        <v>255</v>
      </c>
      <c r="E53" s="28" t="s">
        <v>32</v>
      </c>
      <c r="F53" s="5"/>
      <c r="G53" s="5"/>
      <c r="H53" s="30">
        <v>4</v>
      </c>
      <c r="I53" s="31" t="s">
        <v>46</v>
      </c>
      <c r="J53" s="32"/>
      <c r="K53" s="5"/>
      <c r="L53" s="61"/>
      <c r="M53" s="182"/>
      <c r="N53" s="182"/>
      <c r="O53" s="183"/>
      <c r="P53" s="183"/>
      <c r="Q53" s="61"/>
      <c r="R53" s="61"/>
      <c r="S53" s="17"/>
    </row>
    <row r="54" spans="1:19" ht="35.25" customHeight="1" thickBot="1" x14ac:dyDescent="0.3">
      <c r="A54" s="16"/>
      <c r="B54" s="5"/>
      <c r="C54" s="29" t="s">
        <v>251</v>
      </c>
      <c r="D54" s="29" t="s">
        <v>256</v>
      </c>
      <c r="E54" s="29" t="s">
        <v>32</v>
      </c>
      <c r="F54" s="5"/>
      <c r="G54" s="5"/>
      <c r="H54" s="30">
        <v>5</v>
      </c>
      <c r="I54" s="31" t="s">
        <v>47</v>
      </c>
      <c r="J54" s="32" t="s">
        <v>50</v>
      </c>
      <c r="K54" s="5"/>
      <c r="L54" s="61"/>
      <c r="M54" s="182"/>
      <c r="N54" s="182"/>
      <c r="O54" s="183"/>
      <c r="P54" s="183"/>
      <c r="Q54" s="61"/>
      <c r="R54" s="61"/>
      <c r="S54" s="17"/>
    </row>
    <row r="55" spans="1:19" ht="24" customHeight="1" thickBot="1" x14ac:dyDescent="0.3">
      <c r="A55" s="16"/>
      <c r="B55" s="5"/>
      <c r="C55" s="29"/>
      <c r="D55" s="29"/>
      <c r="E55" s="29"/>
      <c r="F55" s="5"/>
      <c r="G55" s="5"/>
      <c r="H55" s="30">
        <v>6</v>
      </c>
      <c r="I55" s="31" t="s">
        <v>48</v>
      </c>
      <c r="J55" s="32" t="s">
        <v>50</v>
      </c>
      <c r="K55" s="5"/>
      <c r="L55" s="61"/>
      <c r="M55" s="182"/>
      <c r="N55" s="182"/>
      <c r="O55" s="183"/>
      <c r="P55" s="183"/>
      <c r="Q55" s="61"/>
      <c r="R55" s="61"/>
      <c r="S55" s="17"/>
    </row>
    <row r="56" spans="1:19" ht="24" customHeight="1" thickBot="1" x14ac:dyDescent="0.3">
      <c r="A56" s="16"/>
      <c r="B56" s="5"/>
      <c r="C56" s="29"/>
      <c r="D56" s="29"/>
      <c r="E56" s="29"/>
      <c r="F56" s="5"/>
      <c r="G56" s="5"/>
      <c r="H56" s="30">
        <v>7</v>
      </c>
      <c r="I56" s="31" t="s">
        <v>49</v>
      </c>
      <c r="J56" s="32" t="s">
        <v>50</v>
      </c>
      <c r="K56" s="5"/>
      <c r="L56" s="61"/>
      <c r="M56" s="182"/>
      <c r="N56" s="182"/>
      <c r="O56" s="183"/>
      <c r="P56" s="183"/>
      <c r="Q56" s="61"/>
      <c r="R56" s="61"/>
      <c r="S56" s="17"/>
    </row>
    <row r="57" spans="1:19" ht="9.75" customHeight="1" thickBot="1" x14ac:dyDescent="0.3">
      <c r="A57" s="16"/>
      <c r="B57" s="5"/>
      <c r="C57" s="5"/>
      <c r="D57" s="5"/>
      <c r="E57" s="5"/>
      <c r="F57" s="5"/>
      <c r="G57" s="5"/>
      <c r="H57" s="5"/>
      <c r="I57" s="5"/>
      <c r="J57" s="5"/>
      <c r="K57" s="5"/>
      <c r="L57" s="5"/>
      <c r="M57" s="5"/>
      <c r="N57" s="5"/>
      <c r="O57" s="5"/>
      <c r="P57" s="5"/>
      <c r="Q57" s="5"/>
      <c r="R57" s="5"/>
      <c r="S57" s="17"/>
    </row>
    <row r="58" spans="1:19" ht="15.75" thickBot="1" x14ac:dyDescent="0.3">
      <c r="A58" s="16"/>
      <c r="B58" s="5"/>
      <c r="C58" s="175" t="s">
        <v>57</v>
      </c>
      <c r="D58" s="176"/>
      <c r="E58" s="176"/>
      <c r="F58" s="176"/>
      <c r="G58" s="176"/>
      <c r="H58" s="176"/>
      <c r="I58" s="176"/>
      <c r="J58" s="5"/>
      <c r="K58" s="5"/>
      <c r="L58" s="177" t="s">
        <v>65</v>
      </c>
      <c r="M58" s="177"/>
      <c r="N58" s="178"/>
      <c r="O58" s="5"/>
      <c r="P58" s="5"/>
      <c r="Q58" s="179" t="s">
        <v>69</v>
      </c>
      <c r="R58" s="179"/>
      <c r="S58" s="17"/>
    </row>
    <row r="59" spans="1:19" ht="15.75" customHeight="1" thickBot="1" x14ac:dyDescent="0.3">
      <c r="A59" s="16"/>
      <c r="B59" s="5"/>
      <c r="C59" s="170" t="s">
        <v>257</v>
      </c>
      <c r="D59" s="170"/>
      <c r="E59" s="170"/>
      <c r="F59" s="170"/>
      <c r="G59" s="170"/>
      <c r="H59" s="170"/>
      <c r="I59" s="170"/>
      <c r="J59" s="5"/>
      <c r="K59" s="5"/>
      <c r="L59" s="180" t="s">
        <v>29</v>
      </c>
      <c r="M59" s="180"/>
      <c r="N59" s="39" t="s">
        <v>42</v>
      </c>
      <c r="O59" s="5"/>
      <c r="P59" s="5"/>
      <c r="Q59" s="181"/>
      <c r="R59" s="181"/>
      <c r="S59" s="17"/>
    </row>
    <row r="60" spans="1:19" ht="15.75" thickBot="1" x14ac:dyDescent="0.3">
      <c r="A60" s="16"/>
      <c r="B60" s="5"/>
      <c r="C60" s="170" t="s">
        <v>258</v>
      </c>
      <c r="D60" s="170"/>
      <c r="E60" s="170"/>
      <c r="F60" s="170"/>
      <c r="G60" s="170"/>
      <c r="H60" s="170"/>
      <c r="I60" s="170"/>
      <c r="J60" s="5"/>
      <c r="K60" s="5"/>
      <c r="L60" s="171" t="s">
        <v>66</v>
      </c>
      <c r="M60" s="171"/>
      <c r="N60" s="172" t="s">
        <v>70</v>
      </c>
      <c r="O60" s="5"/>
      <c r="P60" s="5"/>
      <c r="Q60" s="181"/>
      <c r="R60" s="181"/>
      <c r="S60" s="17"/>
    </row>
    <row r="61" spans="1:19" ht="15.75" customHeight="1" thickBot="1" x14ac:dyDescent="0.3">
      <c r="A61" s="16"/>
      <c r="B61" s="5"/>
      <c r="C61" s="170" t="s">
        <v>644</v>
      </c>
      <c r="D61" s="170"/>
      <c r="E61" s="170"/>
      <c r="F61" s="170"/>
      <c r="G61" s="170"/>
      <c r="H61" s="170"/>
      <c r="I61" s="170"/>
      <c r="J61" s="5"/>
      <c r="K61" s="5"/>
      <c r="L61" s="171"/>
      <c r="M61" s="171"/>
      <c r="N61" s="172"/>
      <c r="O61" s="5"/>
      <c r="P61" s="5"/>
      <c r="Q61" s="181"/>
      <c r="R61" s="181"/>
      <c r="S61" s="17"/>
    </row>
    <row r="62" spans="1:19" ht="15.75" thickBot="1" x14ac:dyDescent="0.3">
      <c r="A62" s="16"/>
      <c r="B62" s="5"/>
      <c r="C62" s="170" t="s">
        <v>645</v>
      </c>
      <c r="D62" s="170"/>
      <c r="E62" s="170"/>
      <c r="F62" s="170"/>
      <c r="G62" s="170"/>
      <c r="H62" s="170"/>
      <c r="I62" s="170"/>
      <c r="J62" s="5"/>
      <c r="K62" s="5"/>
      <c r="L62" s="171"/>
      <c r="M62" s="171"/>
      <c r="N62" s="172"/>
      <c r="O62" s="5"/>
      <c r="P62" s="5"/>
      <c r="Q62" s="181"/>
      <c r="R62" s="181"/>
      <c r="S62" s="17"/>
    </row>
    <row r="63" spans="1:19" ht="15.75" customHeight="1" thickBot="1" x14ac:dyDescent="0.3">
      <c r="A63" s="16"/>
      <c r="B63" s="5"/>
      <c r="C63" s="170"/>
      <c r="D63" s="170"/>
      <c r="E63" s="170"/>
      <c r="F63" s="170"/>
      <c r="G63" s="170"/>
      <c r="H63" s="170"/>
      <c r="I63" s="170"/>
      <c r="J63" s="5"/>
      <c r="K63" s="5"/>
      <c r="L63" s="171" t="s">
        <v>67</v>
      </c>
      <c r="M63" s="171"/>
      <c r="N63" s="172" t="s">
        <v>70</v>
      </c>
      <c r="O63" s="5"/>
      <c r="P63" s="5"/>
      <c r="Q63" s="181"/>
      <c r="R63" s="181"/>
      <c r="S63" s="17"/>
    </row>
    <row r="64" spans="1:19" ht="15.75" customHeight="1" thickBot="1" x14ac:dyDescent="0.3">
      <c r="A64" s="16"/>
      <c r="B64" s="5"/>
      <c r="C64" s="170"/>
      <c r="D64" s="170"/>
      <c r="E64" s="170"/>
      <c r="F64" s="170"/>
      <c r="G64" s="170"/>
      <c r="H64" s="170"/>
      <c r="I64" s="170"/>
      <c r="J64" s="5"/>
      <c r="K64" s="5"/>
      <c r="L64" s="171"/>
      <c r="M64" s="171"/>
      <c r="N64" s="172"/>
      <c r="O64" s="5"/>
      <c r="P64" s="5"/>
      <c r="Q64" s="181"/>
      <c r="R64" s="181"/>
      <c r="S64" s="17"/>
    </row>
    <row r="65" spans="1:19" ht="15.75" customHeight="1" thickBot="1" x14ac:dyDescent="0.3">
      <c r="A65" s="16"/>
      <c r="B65" s="5"/>
      <c r="C65" s="170"/>
      <c r="D65" s="170"/>
      <c r="E65" s="170"/>
      <c r="F65" s="170"/>
      <c r="G65" s="170"/>
      <c r="H65" s="170"/>
      <c r="I65" s="170"/>
      <c r="J65" s="5"/>
      <c r="K65" s="5"/>
      <c r="L65" s="171"/>
      <c r="M65" s="171"/>
      <c r="N65" s="172"/>
      <c r="O65" s="5"/>
      <c r="P65" s="5"/>
      <c r="Q65" s="181"/>
      <c r="R65" s="181"/>
      <c r="S65" s="17"/>
    </row>
    <row r="66" spans="1:19" ht="15.75" customHeight="1" thickBot="1" x14ac:dyDescent="0.3">
      <c r="A66" s="16"/>
      <c r="B66" s="5"/>
      <c r="C66" s="170"/>
      <c r="D66" s="170"/>
      <c r="E66" s="170"/>
      <c r="F66" s="170"/>
      <c r="G66" s="170"/>
      <c r="H66" s="170"/>
      <c r="I66" s="170"/>
      <c r="J66" s="5"/>
      <c r="K66" s="5"/>
      <c r="L66" s="173" t="s">
        <v>68</v>
      </c>
      <c r="M66" s="173"/>
      <c r="N66" s="174"/>
      <c r="O66" s="5"/>
      <c r="P66" s="5"/>
      <c r="Q66" s="181"/>
      <c r="R66" s="181"/>
      <c r="S66" s="17"/>
    </row>
    <row r="67" spans="1:19" ht="15.75" thickBot="1" x14ac:dyDescent="0.3">
      <c r="A67" s="16"/>
      <c r="B67" s="5"/>
      <c r="C67" s="170"/>
      <c r="D67" s="170"/>
      <c r="E67" s="170"/>
      <c r="F67" s="170"/>
      <c r="G67" s="170"/>
      <c r="H67" s="170"/>
      <c r="I67" s="170"/>
      <c r="J67" s="5"/>
      <c r="K67" s="5"/>
      <c r="L67" s="173"/>
      <c r="M67" s="173"/>
      <c r="N67" s="174"/>
      <c r="O67" s="5"/>
      <c r="P67" s="5"/>
      <c r="Q67" s="181"/>
      <c r="R67" s="181"/>
      <c r="S67" s="17"/>
    </row>
    <row r="68" spans="1:19" ht="15.75" thickBot="1" x14ac:dyDescent="0.3">
      <c r="A68" s="16"/>
      <c r="B68" s="5"/>
      <c r="C68" s="170"/>
      <c r="D68" s="170"/>
      <c r="E68" s="170"/>
      <c r="F68" s="170"/>
      <c r="G68" s="170"/>
      <c r="H68" s="170"/>
      <c r="I68" s="170"/>
      <c r="J68" s="5"/>
      <c r="K68" s="5"/>
      <c r="L68" s="173"/>
      <c r="M68" s="173"/>
      <c r="N68" s="174"/>
      <c r="O68" s="5"/>
      <c r="P68" s="5"/>
      <c r="Q68" s="181"/>
      <c r="R68" s="181"/>
      <c r="S68" s="17"/>
    </row>
    <row r="69" spans="1:19" ht="15.75" thickBot="1" x14ac:dyDescent="0.3">
      <c r="A69" s="22"/>
      <c r="B69" s="6"/>
      <c r="C69" s="166"/>
      <c r="D69" s="166"/>
      <c r="E69" s="166"/>
      <c r="F69" s="6"/>
      <c r="G69" s="6"/>
      <c r="H69" s="6"/>
      <c r="I69" s="6"/>
      <c r="J69" s="6"/>
      <c r="K69" s="6"/>
      <c r="L69" s="6"/>
      <c r="M69" s="6"/>
      <c r="N69" s="6"/>
      <c r="O69" s="6"/>
      <c r="P69" s="6"/>
      <c r="Q69" s="6"/>
      <c r="R69" s="6"/>
      <c r="S69" s="23"/>
    </row>
  </sheetData>
  <mergeCells count="83">
    <mergeCell ref="C20:L31"/>
    <mergeCell ref="O20:R31"/>
    <mergeCell ref="B1:S1"/>
    <mergeCell ref="G4:R5"/>
    <mergeCell ref="C9:F18"/>
    <mergeCell ref="I9:L18"/>
    <mergeCell ref="O9:R18"/>
    <mergeCell ref="Q34:R34"/>
    <mergeCell ref="K35:L35"/>
    <mergeCell ref="N35:O35"/>
    <mergeCell ref="Q35:R35"/>
    <mergeCell ref="B36:C37"/>
    <mergeCell ref="D36:E37"/>
    <mergeCell ref="F36:H37"/>
    <mergeCell ref="I36:J37"/>
    <mergeCell ref="K36:L36"/>
    <mergeCell ref="N36:O36"/>
    <mergeCell ref="B34:C35"/>
    <mergeCell ref="D34:E35"/>
    <mergeCell ref="F34:H35"/>
    <mergeCell ref="I34:J35"/>
    <mergeCell ref="K34:L34"/>
    <mergeCell ref="N34:O34"/>
    <mergeCell ref="Q36:R36"/>
    <mergeCell ref="K37:L37"/>
    <mergeCell ref="N37:O37"/>
    <mergeCell ref="Q37:R37"/>
    <mergeCell ref="B38:C39"/>
    <mergeCell ref="D38:E39"/>
    <mergeCell ref="F38:H39"/>
    <mergeCell ref="I38:J39"/>
    <mergeCell ref="K38:L38"/>
    <mergeCell ref="N38:O38"/>
    <mergeCell ref="C41:E41"/>
    <mergeCell ref="I41:L44"/>
    <mergeCell ref="O41:R47"/>
    <mergeCell ref="C42:E42"/>
    <mergeCell ref="C43:E43"/>
    <mergeCell ref="C44:E44"/>
    <mergeCell ref="O50:P50"/>
    <mergeCell ref="Q38:R38"/>
    <mergeCell ref="K39:L39"/>
    <mergeCell ref="N39:O39"/>
    <mergeCell ref="Q39:R39"/>
    <mergeCell ref="C45:E45"/>
    <mergeCell ref="I45:L47"/>
    <mergeCell ref="C46:E46"/>
    <mergeCell ref="C47:E47"/>
    <mergeCell ref="M50:N50"/>
    <mergeCell ref="M51:N51"/>
    <mergeCell ref="O51:P51"/>
    <mergeCell ref="M52:N52"/>
    <mergeCell ref="O52:P52"/>
    <mergeCell ref="M53:N53"/>
    <mergeCell ref="O53:P53"/>
    <mergeCell ref="M54:N54"/>
    <mergeCell ref="O54:P54"/>
    <mergeCell ref="M55:N55"/>
    <mergeCell ref="O55:P55"/>
    <mergeCell ref="M56:N56"/>
    <mergeCell ref="O56:P56"/>
    <mergeCell ref="C58:I58"/>
    <mergeCell ref="L58:N58"/>
    <mergeCell ref="Q58:R58"/>
    <mergeCell ref="C59:I59"/>
    <mergeCell ref="L59:M59"/>
    <mergeCell ref="Q59:R68"/>
    <mergeCell ref="C60:I60"/>
    <mergeCell ref="L60:M62"/>
    <mergeCell ref="N60:N62"/>
    <mergeCell ref="C61:I61"/>
    <mergeCell ref="C69:E69"/>
    <mergeCell ref="C62:I62"/>
    <mergeCell ref="C63:I63"/>
    <mergeCell ref="L63:M65"/>
    <mergeCell ref="N63:N65"/>
    <mergeCell ref="C64:I64"/>
    <mergeCell ref="C65:I65"/>
    <mergeCell ref="C66:I66"/>
    <mergeCell ref="L66:M68"/>
    <mergeCell ref="N66:N68"/>
    <mergeCell ref="C67:I67"/>
    <mergeCell ref="C68:I68"/>
  </mergeCells>
  <pageMargins left="0.4" right="0.25" top="0.75" bottom="0.75" header="0.3" footer="0.3"/>
  <pageSetup paperSize="16" scale="64"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80C4E-272A-4B82-B3D6-C02EE83043E6}">
  <sheetPr>
    <pageSetUpPr fitToPage="1"/>
  </sheetPr>
  <dimension ref="A1:X69"/>
  <sheetViews>
    <sheetView showGridLines="0" topLeftCell="A23" zoomScale="90" zoomScaleNormal="90" workbookViewId="0">
      <selection sqref="A1:S31"/>
    </sheetView>
  </sheetViews>
  <sheetFormatPr baseColWidth="10" defaultRowHeight="15" x14ac:dyDescent="0.25"/>
  <cols>
    <col min="1" max="1" width="2.42578125" customWidth="1"/>
    <col min="3" max="3" width="15.5703125" customWidth="1"/>
    <col min="4" max="4" width="14.7109375" customWidth="1"/>
    <col min="5" max="5" width="13.5703125" customWidth="1"/>
    <col min="7" max="7" width="2.28515625" customWidth="1"/>
    <col min="9" max="9" width="14.28515625" customWidth="1"/>
    <col min="10" max="10" width="14.5703125" customWidth="1"/>
    <col min="11" max="11" width="3" customWidth="1"/>
    <col min="12" max="12" width="20.28515625" customWidth="1"/>
    <col min="13" max="13" width="2.28515625" customWidth="1"/>
    <col min="15" max="15" width="11.7109375" customWidth="1"/>
    <col min="16" max="16" width="2.28515625" customWidth="1"/>
    <col min="17" max="17" width="11.7109375" customWidth="1"/>
    <col min="19" max="19" width="1.85546875" customWidth="1"/>
  </cols>
  <sheetData>
    <row r="1" spans="1:19" ht="57" customHeight="1" x14ac:dyDescent="0.25">
      <c r="A1" s="24"/>
      <c r="B1" s="230" t="s">
        <v>71</v>
      </c>
      <c r="C1" s="230"/>
      <c r="D1" s="230"/>
      <c r="E1" s="230"/>
      <c r="F1" s="230"/>
      <c r="G1" s="230"/>
      <c r="H1" s="230"/>
      <c r="I1" s="230"/>
      <c r="J1" s="230"/>
      <c r="K1" s="230"/>
      <c r="L1" s="230"/>
      <c r="M1" s="230"/>
      <c r="N1" s="230"/>
      <c r="O1" s="230"/>
      <c r="P1" s="230"/>
      <c r="Q1" s="230"/>
      <c r="R1" s="230"/>
      <c r="S1" s="231"/>
    </row>
    <row r="2" spans="1:19" x14ac:dyDescent="0.25">
      <c r="A2" s="16"/>
      <c r="B2" s="5"/>
      <c r="C2" s="5"/>
      <c r="D2" s="5"/>
      <c r="E2" s="5"/>
      <c r="F2" s="5"/>
      <c r="G2" s="5"/>
      <c r="H2" s="5"/>
      <c r="I2" s="5"/>
      <c r="J2" s="5"/>
      <c r="K2" s="5"/>
      <c r="L2" s="5"/>
      <c r="M2" s="5"/>
      <c r="N2" s="5"/>
      <c r="O2" s="5"/>
      <c r="P2" s="5"/>
      <c r="Q2" s="5"/>
      <c r="R2" s="5"/>
      <c r="S2" s="17"/>
    </row>
    <row r="3" spans="1:19" x14ac:dyDescent="0.25">
      <c r="A3" s="16"/>
      <c r="B3" s="74" t="s">
        <v>548</v>
      </c>
      <c r="C3" s="5"/>
      <c r="D3" s="5"/>
      <c r="E3" s="5"/>
      <c r="F3" s="5"/>
      <c r="G3" s="5"/>
      <c r="H3" s="5"/>
      <c r="I3" s="5"/>
      <c r="J3" s="5"/>
      <c r="K3" s="5"/>
      <c r="L3" s="5"/>
      <c r="M3" s="5"/>
      <c r="N3" s="5"/>
      <c r="O3" s="5"/>
      <c r="P3" s="5"/>
      <c r="Q3" s="5"/>
      <c r="R3" s="5"/>
      <c r="S3" s="17"/>
    </row>
    <row r="4" spans="1:19" ht="15" customHeight="1" x14ac:dyDescent="0.25">
      <c r="A4" s="16"/>
      <c r="B4" s="74" t="s">
        <v>549</v>
      </c>
      <c r="C4" s="5"/>
      <c r="D4" s="5"/>
      <c r="E4" s="5"/>
      <c r="F4" s="5"/>
      <c r="G4" s="244" t="s">
        <v>218</v>
      </c>
      <c r="H4" s="244"/>
      <c r="I4" s="244"/>
      <c r="J4" s="244"/>
      <c r="K4" s="244"/>
      <c r="L4" s="244"/>
      <c r="M4" s="244"/>
      <c r="N4" s="244"/>
      <c r="O4" s="244"/>
      <c r="P4" s="244"/>
      <c r="Q4" s="244"/>
      <c r="R4" s="245"/>
      <c r="S4" s="17"/>
    </row>
    <row r="5" spans="1:19" ht="15" customHeight="1" x14ac:dyDescent="0.25">
      <c r="A5" s="16"/>
      <c r="B5" s="5"/>
      <c r="C5" s="5"/>
      <c r="D5" s="5"/>
      <c r="E5" s="5"/>
      <c r="F5" s="5"/>
      <c r="G5" s="244"/>
      <c r="H5" s="244"/>
      <c r="I5" s="244"/>
      <c r="J5" s="244"/>
      <c r="K5" s="244"/>
      <c r="L5" s="244"/>
      <c r="M5" s="244"/>
      <c r="N5" s="244"/>
      <c r="O5" s="244"/>
      <c r="P5" s="244"/>
      <c r="Q5" s="244"/>
      <c r="R5" s="245"/>
      <c r="S5" s="17"/>
    </row>
    <row r="6" spans="1:19" x14ac:dyDescent="0.25">
      <c r="A6" s="16"/>
      <c r="B6" s="5"/>
      <c r="C6" s="5"/>
      <c r="D6" s="5"/>
      <c r="E6" s="5"/>
      <c r="F6" s="5"/>
      <c r="G6" s="5"/>
      <c r="H6" s="5"/>
      <c r="I6" s="5"/>
      <c r="J6" s="5"/>
      <c r="K6" s="5"/>
      <c r="L6" s="5"/>
      <c r="M6" s="5"/>
      <c r="N6" s="5"/>
      <c r="O6" s="5"/>
      <c r="P6" s="5"/>
      <c r="Q6" s="5"/>
      <c r="R6" s="5"/>
      <c r="S6" s="17"/>
    </row>
    <row r="7" spans="1:19" x14ac:dyDescent="0.25">
      <c r="A7" s="16"/>
      <c r="B7" s="5"/>
      <c r="C7" s="5"/>
      <c r="D7" s="5"/>
      <c r="E7" s="5"/>
      <c r="F7" s="5"/>
      <c r="G7" s="5"/>
      <c r="H7" s="5"/>
      <c r="I7" s="5"/>
      <c r="J7" s="5"/>
      <c r="K7" s="5"/>
      <c r="L7" s="5"/>
      <c r="M7" s="5"/>
      <c r="N7" s="5"/>
      <c r="O7" s="5"/>
      <c r="P7" s="5"/>
      <c r="Q7" s="5"/>
      <c r="R7" s="5"/>
      <c r="S7" s="17"/>
    </row>
    <row r="8" spans="1:19" ht="15.75" thickBot="1" x14ac:dyDescent="0.3">
      <c r="A8" s="16"/>
      <c r="B8" s="5"/>
      <c r="C8" s="5"/>
      <c r="D8" s="5"/>
      <c r="E8" s="5"/>
      <c r="F8" s="5"/>
      <c r="G8" s="5"/>
      <c r="H8" s="5"/>
      <c r="I8" s="5"/>
      <c r="J8" s="5"/>
      <c r="K8" s="5"/>
      <c r="L8" s="5"/>
      <c r="M8" s="5"/>
      <c r="N8" s="5"/>
      <c r="O8" s="5"/>
      <c r="P8" s="5"/>
      <c r="Q8" s="5"/>
      <c r="R8" s="5"/>
      <c r="S8" s="17"/>
    </row>
    <row r="9" spans="1:19" ht="15" customHeight="1" x14ac:dyDescent="0.25">
      <c r="A9" s="16"/>
      <c r="B9" s="5"/>
      <c r="C9" s="234" t="s">
        <v>219</v>
      </c>
      <c r="D9" s="235"/>
      <c r="E9" s="235"/>
      <c r="F9" s="236"/>
      <c r="G9" s="5"/>
      <c r="H9" s="5"/>
      <c r="I9" s="234" t="s">
        <v>220</v>
      </c>
      <c r="J9" s="235"/>
      <c r="K9" s="235"/>
      <c r="L9" s="236"/>
      <c r="M9" s="5"/>
      <c r="N9" s="5"/>
      <c r="O9" s="234" t="s">
        <v>221</v>
      </c>
      <c r="P9" s="241"/>
      <c r="Q9" s="235"/>
      <c r="R9" s="236"/>
      <c r="S9" s="17"/>
    </row>
    <row r="10" spans="1:19" x14ac:dyDescent="0.25">
      <c r="A10" s="16"/>
      <c r="B10" s="5"/>
      <c r="C10" s="237"/>
      <c r="D10" s="207"/>
      <c r="E10" s="207"/>
      <c r="F10" s="208"/>
      <c r="G10" s="5"/>
      <c r="H10" s="5"/>
      <c r="I10" s="237"/>
      <c r="J10" s="207"/>
      <c r="K10" s="207"/>
      <c r="L10" s="208"/>
      <c r="M10" s="5"/>
      <c r="N10" s="5"/>
      <c r="O10" s="237"/>
      <c r="P10" s="207"/>
      <c r="Q10" s="207"/>
      <c r="R10" s="208"/>
      <c r="S10" s="17"/>
    </row>
    <row r="11" spans="1:19" x14ac:dyDescent="0.25">
      <c r="A11" s="16"/>
      <c r="B11" s="5"/>
      <c r="C11" s="237"/>
      <c r="D11" s="207"/>
      <c r="E11" s="207"/>
      <c r="F11" s="208"/>
      <c r="G11" s="5"/>
      <c r="H11" s="5"/>
      <c r="I11" s="237"/>
      <c r="J11" s="207"/>
      <c r="K11" s="207"/>
      <c r="L11" s="208"/>
      <c r="M11" s="5"/>
      <c r="N11" s="5"/>
      <c r="O11" s="237"/>
      <c r="P11" s="207"/>
      <c r="Q11" s="207"/>
      <c r="R11" s="208"/>
      <c r="S11" s="17"/>
    </row>
    <row r="12" spans="1:19" x14ac:dyDescent="0.25">
      <c r="A12" s="16"/>
      <c r="B12" s="5"/>
      <c r="C12" s="237"/>
      <c r="D12" s="207"/>
      <c r="E12" s="207"/>
      <c r="F12" s="208"/>
      <c r="G12" s="5"/>
      <c r="H12" s="5"/>
      <c r="I12" s="237"/>
      <c r="J12" s="207"/>
      <c r="K12" s="207"/>
      <c r="L12" s="208"/>
      <c r="M12" s="5"/>
      <c r="N12" s="5"/>
      <c r="O12" s="237"/>
      <c r="P12" s="207"/>
      <c r="Q12" s="207"/>
      <c r="R12" s="208"/>
      <c r="S12" s="17"/>
    </row>
    <row r="13" spans="1:19" x14ac:dyDescent="0.25">
      <c r="A13" s="16"/>
      <c r="B13" s="5"/>
      <c r="C13" s="237"/>
      <c r="D13" s="207"/>
      <c r="E13" s="207"/>
      <c r="F13" s="208"/>
      <c r="G13" s="5"/>
      <c r="H13" s="5"/>
      <c r="I13" s="237"/>
      <c r="J13" s="207"/>
      <c r="K13" s="207"/>
      <c r="L13" s="208"/>
      <c r="M13" s="5"/>
      <c r="N13" s="5"/>
      <c r="O13" s="237"/>
      <c r="P13" s="207"/>
      <c r="Q13" s="207"/>
      <c r="R13" s="208"/>
      <c r="S13" s="17"/>
    </row>
    <row r="14" spans="1:19" x14ac:dyDescent="0.25">
      <c r="A14" s="16"/>
      <c r="B14" s="5"/>
      <c r="C14" s="237"/>
      <c r="D14" s="207"/>
      <c r="E14" s="207"/>
      <c r="F14" s="208"/>
      <c r="G14" s="5"/>
      <c r="H14" s="5"/>
      <c r="I14" s="237"/>
      <c r="J14" s="207"/>
      <c r="K14" s="207"/>
      <c r="L14" s="208"/>
      <c r="M14" s="5"/>
      <c r="N14" s="5"/>
      <c r="O14" s="237"/>
      <c r="P14" s="207"/>
      <c r="Q14" s="207"/>
      <c r="R14" s="208"/>
      <c r="S14" s="17"/>
    </row>
    <row r="15" spans="1:19" x14ac:dyDescent="0.25">
      <c r="A15" s="16"/>
      <c r="B15" s="5"/>
      <c r="C15" s="237"/>
      <c r="D15" s="207"/>
      <c r="E15" s="207"/>
      <c r="F15" s="208"/>
      <c r="G15" s="5"/>
      <c r="H15" s="5"/>
      <c r="I15" s="237"/>
      <c r="J15" s="207"/>
      <c r="K15" s="207"/>
      <c r="L15" s="208"/>
      <c r="M15" s="5"/>
      <c r="N15" s="5"/>
      <c r="O15" s="237"/>
      <c r="P15" s="207"/>
      <c r="Q15" s="207"/>
      <c r="R15" s="208"/>
      <c r="S15" s="17"/>
    </row>
    <row r="16" spans="1:19" x14ac:dyDescent="0.25">
      <c r="A16" s="16"/>
      <c r="B16" s="5"/>
      <c r="C16" s="237"/>
      <c r="D16" s="207"/>
      <c r="E16" s="207"/>
      <c r="F16" s="208"/>
      <c r="G16" s="5"/>
      <c r="H16" s="5"/>
      <c r="I16" s="237"/>
      <c r="J16" s="207"/>
      <c r="K16" s="207"/>
      <c r="L16" s="208"/>
      <c r="M16" s="5"/>
      <c r="N16" s="5"/>
      <c r="O16" s="237"/>
      <c r="P16" s="207"/>
      <c r="Q16" s="207"/>
      <c r="R16" s="208"/>
      <c r="S16" s="17"/>
    </row>
    <row r="17" spans="1:24" x14ac:dyDescent="0.25">
      <c r="A17" s="16"/>
      <c r="B17" s="5"/>
      <c r="C17" s="237"/>
      <c r="D17" s="207"/>
      <c r="E17" s="207"/>
      <c r="F17" s="208"/>
      <c r="G17" s="5"/>
      <c r="H17" s="5"/>
      <c r="I17" s="237"/>
      <c r="J17" s="207"/>
      <c r="K17" s="207"/>
      <c r="L17" s="208"/>
      <c r="M17" s="5"/>
      <c r="N17" s="5"/>
      <c r="O17" s="237"/>
      <c r="P17" s="207"/>
      <c r="Q17" s="207"/>
      <c r="R17" s="208"/>
      <c r="S17" s="17"/>
    </row>
    <row r="18" spans="1:24" ht="15.75" thickBot="1" x14ac:dyDescent="0.3">
      <c r="A18" s="16"/>
      <c r="B18" s="5"/>
      <c r="C18" s="238"/>
      <c r="D18" s="239"/>
      <c r="E18" s="239"/>
      <c r="F18" s="240"/>
      <c r="G18" s="5"/>
      <c r="H18" s="5"/>
      <c r="I18" s="238"/>
      <c r="J18" s="239"/>
      <c r="K18" s="239"/>
      <c r="L18" s="240"/>
      <c r="M18" s="5"/>
      <c r="N18" s="5"/>
      <c r="O18" s="238"/>
      <c r="P18" s="239"/>
      <c r="Q18" s="239"/>
      <c r="R18" s="240"/>
      <c r="S18" s="17"/>
    </row>
    <row r="19" spans="1:24" ht="9.75" customHeight="1" thickBot="1" x14ac:dyDescent="0.3">
      <c r="A19" s="16"/>
      <c r="B19" s="5"/>
      <c r="C19" s="5"/>
      <c r="D19" s="5"/>
      <c r="E19" s="5"/>
      <c r="F19" s="5"/>
      <c r="G19" s="5"/>
      <c r="H19" s="5"/>
      <c r="I19" s="5"/>
      <c r="J19" s="5"/>
      <c r="K19" s="5"/>
      <c r="L19" s="5"/>
      <c r="M19" s="5"/>
      <c r="N19" s="5"/>
      <c r="O19" s="5"/>
      <c r="P19" s="5"/>
      <c r="Q19" s="5"/>
      <c r="R19" s="5"/>
      <c r="S19" s="17"/>
    </row>
    <row r="20" spans="1:24" ht="15" customHeight="1" x14ac:dyDescent="0.25">
      <c r="A20" s="16"/>
      <c r="B20" s="5"/>
      <c r="C20" s="219" t="s">
        <v>222</v>
      </c>
      <c r="D20" s="220"/>
      <c r="E20" s="220"/>
      <c r="F20" s="220"/>
      <c r="G20" s="220"/>
      <c r="H20" s="220"/>
      <c r="I20" s="220"/>
      <c r="J20" s="220"/>
      <c r="K20" s="220"/>
      <c r="L20" s="221"/>
      <c r="M20" s="18"/>
      <c r="N20" s="5"/>
      <c r="O20" s="219" t="s">
        <v>205</v>
      </c>
      <c r="P20" s="220"/>
      <c r="Q20" s="220"/>
      <c r="R20" s="227"/>
      <c r="S20" s="25"/>
      <c r="T20" s="1"/>
      <c r="U20" s="1"/>
      <c r="V20" s="1"/>
      <c r="W20" s="1"/>
      <c r="X20" s="1"/>
    </row>
    <row r="21" spans="1:24" x14ac:dyDescent="0.25">
      <c r="A21" s="16"/>
      <c r="B21" s="5"/>
      <c r="C21" s="222"/>
      <c r="D21" s="194"/>
      <c r="E21" s="194"/>
      <c r="F21" s="194"/>
      <c r="G21" s="194"/>
      <c r="H21" s="194"/>
      <c r="I21" s="194"/>
      <c r="J21" s="194"/>
      <c r="K21" s="194"/>
      <c r="L21" s="223"/>
      <c r="M21" s="18"/>
      <c r="N21" s="5"/>
      <c r="O21" s="222"/>
      <c r="P21" s="194"/>
      <c r="Q21" s="194"/>
      <c r="R21" s="228"/>
      <c r="S21" s="25"/>
      <c r="T21" s="1"/>
      <c r="U21" s="1"/>
      <c r="V21" s="1"/>
      <c r="W21" s="1"/>
      <c r="X21" s="1"/>
    </row>
    <row r="22" spans="1:24" x14ac:dyDescent="0.25">
      <c r="A22" s="16"/>
      <c r="B22" s="5"/>
      <c r="C22" s="222"/>
      <c r="D22" s="194"/>
      <c r="E22" s="194"/>
      <c r="F22" s="194"/>
      <c r="G22" s="194"/>
      <c r="H22" s="194"/>
      <c r="I22" s="194"/>
      <c r="J22" s="194"/>
      <c r="K22" s="194"/>
      <c r="L22" s="223"/>
      <c r="M22" s="18"/>
      <c r="N22" s="5"/>
      <c r="O22" s="222"/>
      <c r="P22" s="194"/>
      <c r="Q22" s="194"/>
      <c r="R22" s="228"/>
      <c r="S22" s="25"/>
      <c r="T22" s="1"/>
      <c r="U22" s="1"/>
      <c r="V22" s="1"/>
      <c r="W22" s="1"/>
      <c r="X22" s="1"/>
    </row>
    <row r="23" spans="1:24" x14ac:dyDescent="0.25">
      <c r="A23" s="16"/>
      <c r="B23" s="5"/>
      <c r="C23" s="222"/>
      <c r="D23" s="194"/>
      <c r="E23" s="194"/>
      <c r="F23" s="194"/>
      <c r="G23" s="194"/>
      <c r="H23" s="194"/>
      <c r="I23" s="194"/>
      <c r="J23" s="194"/>
      <c r="K23" s="194"/>
      <c r="L23" s="223"/>
      <c r="M23" s="18"/>
      <c r="N23" s="5"/>
      <c r="O23" s="222"/>
      <c r="P23" s="194"/>
      <c r="Q23" s="194"/>
      <c r="R23" s="228"/>
      <c r="S23" s="25"/>
      <c r="T23" s="1"/>
      <c r="U23" s="1"/>
      <c r="V23" s="1"/>
      <c r="W23" s="1"/>
      <c r="X23" s="1"/>
    </row>
    <row r="24" spans="1:24" x14ac:dyDescent="0.25">
      <c r="A24" s="16"/>
      <c r="B24" s="5"/>
      <c r="C24" s="222"/>
      <c r="D24" s="194"/>
      <c r="E24" s="194"/>
      <c r="F24" s="194"/>
      <c r="G24" s="194"/>
      <c r="H24" s="194"/>
      <c r="I24" s="194"/>
      <c r="J24" s="194"/>
      <c r="K24" s="194"/>
      <c r="L24" s="223"/>
      <c r="M24" s="18"/>
      <c r="N24" s="5"/>
      <c r="O24" s="222"/>
      <c r="P24" s="194"/>
      <c r="Q24" s="194"/>
      <c r="R24" s="228"/>
      <c r="S24" s="25"/>
      <c r="T24" s="1"/>
      <c r="U24" s="1"/>
      <c r="V24" s="1"/>
      <c r="W24" s="1"/>
      <c r="X24" s="1"/>
    </row>
    <row r="25" spans="1:24" x14ac:dyDescent="0.25">
      <c r="A25" s="16"/>
      <c r="B25" s="5"/>
      <c r="C25" s="222"/>
      <c r="D25" s="194"/>
      <c r="E25" s="194"/>
      <c r="F25" s="194"/>
      <c r="G25" s="194"/>
      <c r="H25" s="194"/>
      <c r="I25" s="194"/>
      <c r="J25" s="194"/>
      <c r="K25" s="194"/>
      <c r="L25" s="223"/>
      <c r="M25" s="18"/>
      <c r="N25" s="5"/>
      <c r="O25" s="222"/>
      <c r="P25" s="194"/>
      <c r="Q25" s="194"/>
      <c r="R25" s="228"/>
      <c r="S25" s="25"/>
      <c r="T25" s="1"/>
      <c r="U25" s="1"/>
      <c r="V25" s="1"/>
      <c r="W25" s="1"/>
      <c r="X25" s="1"/>
    </row>
    <row r="26" spans="1:24" x14ac:dyDescent="0.25">
      <c r="A26" s="16"/>
      <c r="B26" s="5"/>
      <c r="C26" s="222"/>
      <c r="D26" s="194"/>
      <c r="E26" s="194"/>
      <c r="F26" s="194"/>
      <c r="G26" s="194"/>
      <c r="H26" s="194"/>
      <c r="I26" s="194"/>
      <c r="J26" s="194"/>
      <c r="K26" s="194"/>
      <c r="L26" s="223"/>
      <c r="M26" s="18"/>
      <c r="N26" s="5"/>
      <c r="O26" s="222"/>
      <c r="P26" s="194"/>
      <c r="Q26" s="194"/>
      <c r="R26" s="228"/>
      <c r="S26" s="25"/>
      <c r="T26" s="1"/>
      <c r="U26" s="1"/>
      <c r="V26" s="1"/>
      <c r="W26" s="1"/>
      <c r="X26" s="1"/>
    </row>
    <row r="27" spans="1:24" x14ac:dyDescent="0.25">
      <c r="A27" s="16"/>
      <c r="B27" s="5"/>
      <c r="C27" s="222"/>
      <c r="D27" s="194"/>
      <c r="E27" s="194"/>
      <c r="F27" s="194"/>
      <c r="G27" s="194"/>
      <c r="H27" s="194"/>
      <c r="I27" s="194"/>
      <c r="J27" s="194"/>
      <c r="K27" s="194"/>
      <c r="L27" s="223"/>
      <c r="M27" s="18"/>
      <c r="N27" s="5"/>
      <c r="O27" s="222"/>
      <c r="P27" s="194"/>
      <c r="Q27" s="194"/>
      <c r="R27" s="228"/>
      <c r="S27" s="25"/>
      <c r="T27" s="1"/>
      <c r="U27" s="1"/>
      <c r="V27" s="1"/>
      <c r="W27" s="1"/>
      <c r="X27" s="1"/>
    </row>
    <row r="28" spans="1:24" x14ac:dyDescent="0.25">
      <c r="A28" s="16"/>
      <c r="B28" s="5"/>
      <c r="C28" s="222"/>
      <c r="D28" s="194"/>
      <c r="E28" s="194"/>
      <c r="F28" s="194"/>
      <c r="G28" s="194"/>
      <c r="H28" s="194"/>
      <c r="I28" s="194"/>
      <c r="J28" s="194"/>
      <c r="K28" s="194"/>
      <c r="L28" s="223"/>
      <c r="M28" s="18"/>
      <c r="N28" s="5"/>
      <c r="O28" s="222"/>
      <c r="P28" s="194"/>
      <c r="Q28" s="194"/>
      <c r="R28" s="228"/>
      <c r="S28" s="25"/>
      <c r="T28" s="1"/>
      <c r="U28" s="1"/>
      <c r="V28" s="1"/>
      <c r="W28" s="1"/>
      <c r="X28" s="1"/>
    </row>
    <row r="29" spans="1:24" x14ac:dyDescent="0.25">
      <c r="A29" s="16"/>
      <c r="B29" s="5"/>
      <c r="C29" s="222"/>
      <c r="D29" s="194"/>
      <c r="E29" s="194"/>
      <c r="F29" s="194"/>
      <c r="G29" s="194"/>
      <c r="H29" s="194"/>
      <c r="I29" s="194"/>
      <c r="J29" s="194"/>
      <c r="K29" s="194"/>
      <c r="L29" s="223"/>
      <c r="M29" s="18"/>
      <c r="N29" s="5"/>
      <c r="O29" s="222"/>
      <c r="P29" s="194"/>
      <c r="Q29" s="194"/>
      <c r="R29" s="228"/>
      <c r="S29" s="25"/>
      <c r="T29" s="1"/>
      <c r="U29" s="1"/>
      <c r="V29" s="1"/>
      <c r="W29" s="1"/>
      <c r="X29" s="1"/>
    </row>
    <row r="30" spans="1:24" x14ac:dyDescent="0.25">
      <c r="A30" s="16"/>
      <c r="B30" s="5"/>
      <c r="C30" s="222"/>
      <c r="D30" s="194"/>
      <c r="E30" s="194"/>
      <c r="F30" s="194"/>
      <c r="G30" s="194"/>
      <c r="H30" s="194"/>
      <c r="I30" s="194"/>
      <c r="J30" s="194"/>
      <c r="K30" s="194"/>
      <c r="L30" s="223"/>
      <c r="M30" s="18"/>
      <c r="N30" s="5"/>
      <c r="O30" s="222"/>
      <c r="P30" s="194"/>
      <c r="Q30" s="194"/>
      <c r="R30" s="228"/>
      <c r="S30" s="25"/>
      <c r="T30" s="1"/>
      <c r="U30" s="1"/>
      <c r="V30" s="1"/>
      <c r="W30" s="1"/>
      <c r="X30" s="1"/>
    </row>
    <row r="31" spans="1:24" ht="11.25" customHeight="1" thickBot="1" x14ac:dyDescent="0.3">
      <c r="A31" s="16"/>
      <c r="B31" s="5"/>
      <c r="C31" s="224"/>
      <c r="D31" s="225"/>
      <c r="E31" s="225"/>
      <c r="F31" s="225"/>
      <c r="G31" s="225"/>
      <c r="H31" s="225"/>
      <c r="I31" s="225"/>
      <c r="J31" s="225"/>
      <c r="K31" s="225"/>
      <c r="L31" s="226"/>
      <c r="M31" s="18"/>
      <c r="N31" s="5"/>
      <c r="O31" s="224"/>
      <c r="P31" s="225"/>
      <c r="Q31" s="225"/>
      <c r="R31" s="229"/>
      <c r="S31" s="25"/>
      <c r="T31" s="1"/>
      <c r="U31" s="1"/>
      <c r="V31" s="1"/>
      <c r="W31" s="1"/>
      <c r="X31" s="1"/>
    </row>
    <row r="32" spans="1:24" x14ac:dyDescent="0.25">
      <c r="A32" s="16"/>
      <c r="B32" s="5"/>
      <c r="C32" s="5"/>
      <c r="D32" s="5"/>
      <c r="E32" s="5"/>
      <c r="F32" s="5"/>
      <c r="G32" s="5"/>
      <c r="H32" s="5"/>
      <c r="I32" s="5"/>
      <c r="J32" s="2"/>
      <c r="K32" s="2"/>
      <c r="L32" s="2"/>
      <c r="M32" s="5"/>
      <c r="N32" s="2"/>
      <c r="O32" s="2"/>
      <c r="P32" s="2"/>
      <c r="Q32" s="2"/>
      <c r="R32" s="2"/>
      <c r="S32" s="17"/>
    </row>
    <row r="33" spans="1:19" ht="15.75" thickBot="1" x14ac:dyDescent="0.3">
      <c r="A33" s="16"/>
      <c r="B33" s="5"/>
      <c r="C33" s="5"/>
      <c r="D33" s="5"/>
      <c r="E33" s="5"/>
      <c r="F33" s="5"/>
      <c r="G33" s="5"/>
      <c r="H33" s="5"/>
      <c r="I33" s="5"/>
      <c r="J33" s="2"/>
      <c r="K33" s="2"/>
      <c r="L33" s="2"/>
      <c r="M33" s="5"/>
      <c r="N33" s="2"/>
      <c r="O33" s="2"/>
      <c r="P33" s="2"/>
      <c r="Q33" s="2"/>
      <c r="R33" s="3"/>
      <c r="S33" s="17"/>
    </row>
    <row r="34" spans="1:19" ht="15" customHeight="1" thickBot="1" x14ac:dyDescent="0.3">
      <c r="A34" s="16"/>
      <c r="B34" s="215" t="s">
        <v>79</v>
      </c>
      <c r="C34" s="215"/>
      <c r="D34" s="215" t="s">
        <v>7</v>
      </c>
      <c r="E34" s="215"/>
      <c r="F34" s="215" t="s">
        <v>9</v>
      </c>
      <c r="G34" s="215"/>
      <c r="H34" s="215"/>
      <c r="I34" s="216" t="s">
        <v>12</v>
      </c>
      <c r="J34" s="216"/>
      <c r="K34" s="200" t="s">
        <v>13</v>
      </c>
      <c r="L34" s="200"/>
      <c r="M34" s="12"/>
      <c r="N34" s="200">
        <v>2</v>
      </c>
      <c r="O34" s="200"/>
      <c r="P34" s="13"/>
      <c r="Q34" s="200">
        <v>3</v>
      </c>
      <c r="R34" s="201"/>
      <c r="S34" s="17"/>
    </row>
    <row r="35" spans="1:19" ht="15.75" thickBot="1" x14ac:dyDescent="0.3">
      <c r="A35" s="16"/>
      <c r="B35" s="215"/>
      <c r="C35" s="215"/>
      <c r="D35" s="215"/>
      <c r="E35" s="215"/>
      <c r="F35" s="215"/>
      <c r="G35" s="215"/>
      <c r="H35" s="215"/>
      <c r="I35" s="216"/>
      <c r="J35" s="216"/>
      <c r="K35" s="200">
        <v>4</v>
      </c>
      <c r="L35" s="200"/>
      <c r="M35" s="12"/>
      <c r="N35" s="200">
        <v>5</v>
      </c>
      <c r="O35" s="200"/>
      <c r="P35" s="14"/>
      <c r="Q35" s="200">
        <v>6</v>
      </c>
      <c r="R35" s="201"/>
      <c r="S35" s="17"/>
    </row>
    <row r="36" spans="1:19" ht="15.75" thickBot="1" x14ac:dyDescent="0.3">
      <c r="A36" s="16"/>
      <c r="B36" s="215" t="s">
        <v>223</v>
      </c>
      <c r="C36" s="215"/>
      <c r="D36" s="215" t="s">
        <v>224</v>
      </c>
      <c r="E36" s="215"/>
      <c r="F36" s="215" t="s">
        <v>183</v>
      </c>
      <c r="G36" s="215"/>
      <c r="H36" s="215"/>
      <c r="I36" s="216"/>
      <c r="J36" s="216"/>
      <c r="K36" s="200">
        <v>1</v>
      </c>
      <c r="L36" s="200"/>
      <c r="M36" s="12"/>
      <c r="N36" s="200">
        <v>2</v>
      </c>
      <c r="O36" s="200"/>
      <c r="P36" s="14"/>
      <c r="Q36" s="200">
        <v>2</v>
      </c>
      <c r="R36" s="200"/>
      <c r="S36" s="17"/>
    </row>
    <row r="37" spans="1:19" ht="15.75" thickBot="1" x14ac:dyDescent="0.3">
      <c r="A37" s="16"/>
      <c r="B37" s="215"/>
      <c r="C37" s="215"/>
      <c r="D37" s="215"/>
      <c r="E37" s="215"/>
      <c r="F37" s="215"/>
      <c r="G37" s="215"/>
      <c r="H37" s="215"/>
      <c r="I37" s="216"/>
      <c r="J37" s="216"/>
      <c r="K37" s="200">
        <v>4</v>
      </c>
      <c r="L37" s="200"/>
      <c r="M37" s="12"/>
      <c r="N37" s="200">
        <v>5</v>
      </c>
      <c r="O37" s="200"/>
      <c r="P37" s="14"/>
      <c r="Q37" s="200">
        <v>5</v>
      </c>
      <c r="R37" s="200"/>
      <c r="S37" s="17"/>
    </row>
    <row r="38" spans="1:19" ht="15.75" thickBot="1" x14ac:dyDescent="0.3">
      <c r="A38" s="16"/>
      <c r="B38" s="215"/>
      <c r="C38" s="215"/>
      <c r="D38" s="215" t="s">
        <v>225</v>
      </c>
      <c r="E38" s="215"/>
      <c r="F38" s="215"/>
      <c r="G38" s="215"/>
      <c r="H38" s="215"/>
      <c r="I38" s="216"/>
      <c r="J38" s="216"/>
      <c r="K38" s="200">
        <v>1</v>
      </c>
      <c r="L38" s="200"/>
      <c r="M38" s="12"/>
      <c r="N38" s="200">
        <v>2</v>
      </c>
      <c r="O38" s="200"/>
      <c r="P38" s="14"/>
      <c r="Q38" s="200">
        <v>3</v>
      </c>
      <c r="R38" s="201"/>
      <c r="S38" s="17"/>
    </row>
    <row r="39" spans="1:19" ht="15" customHeight="1" thickBot="1" x14ac:dyDescent="0.3">
      <c r="A39" s="16"/>
      <c r="B39" s="215"/>
      <c r="C39" s="215"/>
      <c r="D39" s="215"/>
      <c r="E39" s="215"/>
      <c r="F39" s="215"/>
      <c r="G39" s="215"/>
      <c r="H39" s="215"/>
      <c r="I39" s="216"/>
      <c r="J39" s="216"/>
      <c r="K39" s="200">
        <v>4</v>
      </c>
      <c r="L39" s="200"/>
      <c r="M39" s="12"/>
      <c r="N39" s="200">
        <v>5</v>
      </c>
      <c r="O39" s="200"/>
      <c r="P39" s="14"/>
      <c r="Q39" s="200">
        <v>6</v>
      </c>
      <c r="R39" s="201"/>
      <c r="S39" s="17"/>
    </row>
    <row r="40" spans="1:19" ht="9.75" customHeight="1" thickBot="1" x14ac:dyDescent="0.3">
      <c r="A40" s="16"/>
      <c r="B40" s="5"/>
      <c r="C40" s="5"/>
      <c r="D40" s="5"/>
      <c r="E40" s="5"/>
      <c r="F40" s="5"/>
      <c r="G40" s="5"/>
      <c r="H40" s="5"/>
      <c r="I40" s="5"/>
      <c r="J40" s="5"/>
      <c r="K40" s="5"/>
      <c r="L40" s="5"/>
      <c r="M40" s="5"/>
      <c r="N40" s="5"/>
      <c r="O40" s="5"/>
      <c r="P40" s="5"/>
      <c r="Q40" s="5"/>
      <c r="R40" s="5"/>
      <c r="S40" s="17"/>
    </row>
    <row r="41" spans="1:19" ht="15" customHeight="1" thickBot="1" x14ac:dyDescent="0.3">
      <c r="A41" s="16"/>
      <c r="B41" s="5"/>
      <c r="C41" s="202" t="s">
        <v>14</v>
      </c>
      <c r="D41" s="203"/>
      <c r="E41" s="203"/>
      <c r="F41" s="8" t="s">
        <v>15</v>
      </c>
      <c r="G41" s="5"/>
      <c r="H41" s="5"/>
      <c r="I41" s="190" t="s">
        <v>230</v>
      </c>
      <c r="J41" s="191"/>
      <c r="K41" s="191"/>
      <c r="L41" s="192"/>
      <c r="M41" s="5"/>
      <c r="N41" s="5"/>
      <c r="O41" s="190" t="s">
        <v>247</v>
      </c>
      <c r="P41" s="191"/>
      <c r="Q41" s="204"/>
      <c r="R41" s="205"/>
      <c r="S41" s="17"/>
    </row>
    <row r="42" spans="1:19" ht="51.75" customHeight="1" thickBot="1" x14ac:dyDescent="0.3">
      <c r="A42" s="16"/>
      <c r="B42" s="5"/>
      <c r="C42" s="212" t="s">
        <v>226</v>
      </c>
      <c r="D42" s="213"/>
      <c r="E42" s="214"/>
      <c r="F42" s="10" t="s">
        <v>16</v>
      </c>
      <c r="G42" s="5"/>
      <c r="H42" s="5"/>
      <c r="I42" s="193"/>
      <c r="J42" s="194"/>
      <c r="K42" s="194"/>
      <c r="L42" s="195"/>
      <c r="M42" s="5"/>
      <c r="N42" s="5"/>
      <c r="O42" s="206"/>
      <c r="P42" s="207"/>
      <c r="Q42" s="207"/>
      <c r="R42" s="208"/>
      <c r="S42" s="17"/>
    </row>
    <row r="43" spans="1:19" ht="36" customHeight="1" thickBot="1" x14ac:dyDescent="0.3">
      <c r="A43" s="16"/>
      <c r="B43" s="5"/>
      <c r="C43" s="184" t="s">
        <v>227</v>
      </c>
      <c r="D43" s="185"/>
      <c r="E43" s="186"/>
      <c r="F43" s="10" t="s">
        <v>16</v>
      </c>
      <c r="G43" s="5"/>
      <c r="H43" s="5"/>
      <c r="I43" s="193"/>
      <c r="J43" s="194"/>
      <c r="K43" s="194"/>
      <c r="L43" s="195"/>
      <c r="M43" s="5"/>
      <c r="N43" s="5"/>
      <c r="O43" s="206"/>
      <c r="P43" s="207"/>
      <c r="Q43" s="207"/>
      <c r="R43" s="208"/>
      <c r="S43" s="17"/>
    </row>
    <row r="44" spans="1:19" ht="41.25" customHeight="1" thickBot="1" x14ac:dyDescent="0.3">
      <c r="A44" s="16"/>
      <c r="B44" s="5"/>
      <c r="C44" s="184" t="s">
        <v>228</v>
      </c>
      <c r="D44" s="185"/>
      <c r="E44" s="186"/>
      <c r="F44" s="10" t="s">
        <v>24</v>
      </c>
      <c r="G44" s="5"/>
      <c r="H44" s="5"/>
      <c r="I44" s="196"/>
      <c r="J44" s="197"/>
      <c r="K44" s="197"/>
      <c r="L44" s="198"/>
      <c r="M44" s="5"/>
      <c r="N44" s="5"/>
      <c r="O44" s="206"/>
      <c r="P44" s="207"/>
      <c r="Q44" s="207"/>
      <c r="R44" s="208"/>
      <c r="S44" s="17"/>
    </row>
    <row r="45" spans="1:19" ht="36" customHeight="1" thickBot="1" x14ac:dyDescent="0.3">
      <c r="A45" s="16"/>
      <c r="B45" s="5"/>
      <c r="C45" s="184"/>
      <c r="D45" s="185"/>
      <c r="E45" s="186"/>
      <c r="F45" s="10"/>
      <c r="G45" s="5"/>
      <c r="H45" s="5"/>
      <c r="I45" s="190" t="s">
        <v>229</v>
      </c>
      <c r="J45" s="191"/>
      <c r="K45" s="191"/>
      <c r="L45" s="192"/>
      <c r="M45" s="5"/>
      <c r="N45" s="5"/>
      <c r="O45" s="206"/>
      <c r="P45" s="207"/>
      <c r="Q45" s="207"/>
      <c r="R45" s="208"/>
      <c r="S45" s="17"/>
    </row>
    <row r="46" spans="1:19" ht="36" customHeight="1" thickBot="1" x14ac:dyDescent="0.3">
      <c r="A46" s="16"/>
      <c r="B46" s="5"/>
      <c r="C46" s="184"/>
      <c r="D46" s="185"/>
      <c r="E46" s="186"/>
      <c r="F46" s="10"/>
      <c r="G46" s="5"/>
      <c r="H46" s="5"/>
      <c r="I46" s="193"/>
      <c r="J46" s="194"/>
      <c r="K46" s="194"/>
      <c r="L46" s="195"/>
      <c r="M46" s="5"/>
      <c r="N46" s="5"/>
      <c r="O46" s="206"/>
      <c r="P46" s="207"/>
      <c r="Q46" s="207"/>
      <c r="R46" s="208"/>
      <c r="S46" s="17"/>
    </row>
    <row r="47" spans="1:19" ht="36" customHeight="1" thickBot="1" x14ac:dyDescent="0.3">
      <c r="A47" s="16"/>
      <c r="B47" s="5"/>
      <c r="C47" s="187"/>
      <c r="D47" s="188"/>
      <c r="E47" s="189"/>
      <c r="F47" s="9"/>
      <c r="G47" s="5"/>
      <c r="H47" s="5"/>
      <c r="I47" s="196"/>
      <c r="J47" s="197"/>
      <c r="K47" s="197"/>
      <c r="L47" s="198"/>
      <c r="M47" s="5"/>
      <c r="N47" s="5"/>
      <c r="O47" s="209"/>
      <c r="P47" s="210"/>
      <c r="Q47" s="210"/>
      <c r="R47" s="211"/>
      <c r="S47" s="17"/>
    </row>
    <row r="48" spans="1:19" ht="15.75" thickBot="1" x14ac:dyDescent="0.3">
      <c r="A48" s="16"/>
      <c r="B48" s="5"/>
      <c r="C48" s="5"/>
      <c r="D48" s="5"/>
      <c r="E48" s="5"/>
      <c r="F48" s="5"/>
      <c r="G48" s="5"/>
      <c r="H48" s="5"/>
      <c r="I48" s="5"/>
      <c r="J48" s="5"/>
      <c r="K48" s="5"/>
      <c r="L48" s="5"/>
      <c r="M48" s="5"/>
      <c r="N48" s="5"/>
      <c r="O48" s="5"/>
      <c r="P48" s="5"/>
      <c r="Q48" s="5"/>
      <c r="R48" s="5"/>
      <c r="S48" s="17"/>
    </row>
    <row r="49" spans="1:19" s="4" customFormat="1" ht="13.5" thickBot="1" x14ac:dyDescent="0.25">
      <c r="A49" s="19"/>
      <c r="B49" s="20"/>
      <c r="C49" s="26" t="s">
        <v>27</v>
      </c>
      <c r="D49" s="26" t="s">
        <v>28</v>
      </c>
      <c r="E49" s="26" t="s">
        <v>29</v>
      </c>
      <c r="F49" s="20"/>
      <c r="G49" s="20"/>
      <c r="H49" s="26" t="s">
        <v>40</v>
      </c>
      <c r="I49" s="26" t="s">
        <v>41</v>
      </c>
      <c r="J49" s="26" t="s">
        <v>42</v>
      </c>
      <c r="K49" s="20"/>
      <c r="L49" s="20"/>
      <c r="M49" s="20"/>
      <c r="N49" s="20"/>
      <c r="O49" s="20"/>
      <c r="P49" s="20"/>
      <c r="Q49" s="20"/>
      <c r="R49" s="21"/>
      <c r="S49" s="21"/>
    </row>
    <row r="50" spans="1:19" ht="33" customHeight="1" thickBot="1" x14ac:dyDescent="0.3">
      <c r="A50" s="16"/>
      <c r="B50" s="5"/>
      <c r="C50" s="29" t="s">
        <v>187</v>
      </c>
      <c r="D50" s="29" t="s">
        <v>252</v>
      </c>
      <c r="E50" s="28" t="s">
        <v>32</v>
      </c>
      <c r="F50" s="5"/>
      <c r="G50" s="5"/>
      <c r="H50" s="30">
        <v>1</v>
      </c>
      <c r="I50" s="31" t="s">
        <v>43</v>
      </c>
      <c r="J50" s="32"/>
      <c r="K50" s="5"/>
      <c r="L50" s="37" t="s">
        <v>51</v>
      </c>
      <c r="M50" s="199" t="s">
        <v>72</v>
      </c>
      <c r="N50" s="199"/>
      <c r="O50" s="199" t="s">
        <v>53</v>
      </c>
      <c r="P50" s="199"/>
      <c r="Q50" s="38" t="s">
        <v>55</v>
      </c>
      <c r="R50" s="38" t="s">
        <v>56</v>
      </c>
      <c r="S50" s="17"/>
    </row>
    <row r="51" spans="1:19" ht="35.25" customHeight="1" thickBot="1" x14ac:dyDescent="0.3">
      <c r="A51" s="16"/>
      <c r="B51" s="5"/>
      <c r="C51" s="29" t="s">
        <v>248</v>
      </c>
      <c r="D51" s="29" t="s">
        <v>253</v>
      </c>
      <c r="E51" s="28" t="s">
        <v>34</v>
      </c>
      <c r="F51" s="5"/>
      <c r="G51" s="5"/>
      <c r="H51" s="30">
        <v>2</v>
      </c>
      <c r="I51" s="31" t="s">
        <v>44</v>
      </c>
      <c r="J51" s="32"/>
      <c r="K51" s="5"/>
      <c r="L51" s="34" t="s">
        <v>52</v>
      </c>
      <c r="M51" s="182">
        <f>+'Presupuesto IS'!C38</f>
        <v>219000</v>
      </c>
      <c r="N51" s="182"/>
      <c r="O51" s="183"/>
      <c r="P51" s="183"/>
      <c r="Q51" s="36"/>
      <c r="R51" s="34"/>
      <c r="S51" s="17"/>
    </row>
    <row r="52" spans="1:19" ht="24" customHeight="1" thickBot="1" x14ac:dyDescent="0.3">
      <c r="A52" s="16"/>
      <c r="B52" s="5"/>
      <c r="C52" s="29" t="s">
        <v>249</v>
      </c>
      <c r="D52" s="29" t="s">
        <v>254</v>
      </c>
      <c r="E52" s="29" t="s">
        <v>32</v>
      </c>
      <c r="F52" s="5"/>
      <c r="G52" s="5"/>
      <c r="H52" s="30">
        <v>3</v>
      </c>
      <c r="I52" s="31" t="s">
        <v>45</v>
      </c>
      <c r="J52" s="32"/>
      <c r="K52" s="5"/>
      <c r="L52" s="34"/>
      <c r="M52" s="182"/>
      <c r="N52" s="182"/>
      <c r="O52" s="183"/>
      <c r="P52" s="183"/>
      <c r="Q52" s="36"/>
      <c r="R52" s="34"/>
      <c r="S52" s="17"/>
    </row>
    <row r="53" spans="1:19" ht="35.25" customHeight="1" thickBot="1" x14ac:dyDescent="0.3">
      <c r="A53" s="16"/>
      <c r="B53" s="5"/>
      <c r="C53" s="29" t="s">
        <v>250</v>
      </c>
      <c r="D53" s="29" t="s">
        <v>255</v>
      </c>
      <c r="E53" s="28" t="s">
        <v>32</v>
      </c>
      <c r="F53" s="5"/>
      <c r="G53" s="5"/>
      <c r="H53" s="30">
        <v>4</v>
      </c>
      <c r="I53" s="31" t="s">
        <v>46</v>
      </c>
      <c r="J53" s="32"/>
      <c r="K53" s="5"/>
      <c r="L53" s="34"/>
      <c r="M53" s="182"/>
      <c r="N53" s="182"/>
      <c r="O53" s="183"/>
      <c r="P53" s="183"/>
      <c r="Q53" s="34"/>
      <c r="R53" s="34"/>
      <c r="S53" s="17"/>
    </row>
    <row r="54" spans="1:19" ht="35.25" customHeight="1" thickBot="1" x14ac:dyDescent="0.3">
      <c r="A54" s="16"/>
      <c r="B54" s="5"/>
      <c r="C54" s="29" t="s">
        <v>251</v>
      </c>
      <c r="D54" s="29" t="s">
        <v>256</v>
      </c>
      <c r="E54" s="29" t="s">
        <v>32</v>
      </c>
      <c r="F54" s="5"/>
      <c r="G54" s="5"/>
      <c r="H54" s="30">
        <v>5</v>
      </c>
      <c r="I54" s="31" t="s">
        <v>47</v>
      </c>
      <c r="J54" s="32" t="s">
        <v>50</v>
      </c>
      <c r="K54" s="5"/>
      <c r="L54" s="34"/>
      <c r="M54" s="182"/>
      <c r="N54" s="182"/>
      <c r="O54" s="183"/>
      <c r="P54" s="183"/>
      <c r="Q54" s="34"/>
      <c r="R54" s="34"/>
      <c r="S54" s="17"/>
    </row>
    <row r="55" spans="1:19" ht="24" customHeight="1" thickBot="1" x14ac:dyDescent="0.3">
      <c r="A55" s="16"/>
      <c r="B55" s="5"/>
      <c r="C55" s="29"/>
      <c r="D55" s="29"/>
      <c r="E55" s="29"/>
      <c r="F55" s="5"/>
      <c r="G55" s="5"/>
      <c r="H55" s="30">
        <v>6</v>
      </c>
      <c r="I55" s="31" t="s">
        <v>48</v>
      </c>
      <c r="J55" s="33"/>
      <c r="K55" s="5"/>
      <c r="L55" s="34"/>
      <c r="M55" s="182"/>
      <c r="N55" s="182"/>
      <c r="O55" s="183"/>
      <c r="P55" s="183"/>
      <c r="Q55" s="34"/>
      <c r="R55" s="34"/>
      <c r="S55" s="17"/>
    </row>
    <row r="56" spans="1:19" ht="24" customHeight="1" thickBot="1" x14ac:dyDescent="0.3">
      <c r="A56" s="16"/>
      <c r="B56" s="5"/>
      <c r="C56" s="29"/>
      <c r="D56" s="29"/>
      <c r="E56" s="29"/>
      <c r="F56" s="5"/>
      <c r="G56" s="5"/>
      <c r="H56" s="30">
        <v>7</v>
      </c>
      <c r="I56" s="31" t="s">
        <v>49</v>
      </c>
      <c r="J56" s="33"/>
      <c r="K56" s="5"/>
      <c r="L56" s="34"/>
      <c r="M56" s="182"/>
      <c r="N56" s="182"/>
      <c r="O56" s="183"/>
      <c r="P56" s="183"/>
      <c r="Q56" s="34"/>
      <c r="R56" s="34"/>
      <c r="S56" s="17"/>
    </row>
    <row r="57" spans="1:19" ht="9.75" customHeight="1" thickBot="1" x14ac:dyDescent="0.3">
      <c r="A57" s="16"/>
      <c r="B57" s="5"/>
      <c r="C57" s="5"/>
      <c r="D57" s="5"/>
      <c r="E57" s="5"/>
      <c r="F57" s="5"/>
      <c r="G57" s="5"/>
      <c r="H57" s="5"/>
      <c r="I57" s="5"/>
      <c r="J57" s="5"/>
      <c r="K57" s="5"/>
      <c r="L57" s="5"/>
      <c r="M57" s="5"/>
      <c r="N57" s="5"/>
      <c r="O57" s="5"/>
      <c r="P57" s="5"/>
      <c r="Q57" s="5"/>
      <c r="R57" s="5"/>
      <c r="S57" s="17"/>
    </row>
    <row r="58" spans="1:19" ht="15.75" thickBot="1" x14ac:dyDescent="0.3">
      <c r="A58" s="16"/>
      <c r="B58" s="5"/>
      <c r="C58" s="175" t="s">
        <v>57</v>
      </c>
      <c r="D58" s="176"/>
      <c r="E58" s="176"/>
      <c r="F58" s="176"/>
      <c r="G58" s="176"/>
      <c r="H58" s="176"/>
      <c r="I58" s="176"/>
      <c r="J58" s="5"/>
      <c r="K58" s="5"/>
      <c r="L58" s="177" t="s">
        <v>65</v>
      </c>
      <c r="M58" s="177"/>
      <c r="N58" s="178"/>
      <c r="O58" s="5"/>
      <c r="P58" s="5"/>
      <c r="Q58" s="179" t="s">
        <v>69</v>
      </c>
      <c r="R58" s="179"/>
      <c r="S58" s="17"/>
    </row>
    <row r="59" spans="1:19" ht="15.75" customHeight="1" thickBot="1" x14ac:dyDescent="0.3">
      <c r="A59" s="16"/>
      <c r="B59" s="5"/>
      <c r="C59" s="170" t="s">
        <v>257</v>
      </c>
      <c r="D59" s="170"/>
      <c r="E59" s="170"/>
      <c r="F59" s="170"/>
      <c r="G59" s="170"/>
      <c r="H59" s="170"/>
      <c r="I59" s="170"/>
      <c r="J59" s="5"/>
      <c r="K59" s="5"/>
      <c r="L59" s="180" t="s">
        <v>29</v>
      </c>
      <c r="M59" s="180"/>
      <c r="N59" s="39" t="s">
        <v>42</v>
      </c>
      <c r="O59" s="5"/>
      <c r="P59" s="5"/>
      <c r="Q59" s="181"/>
      <c r="R59" s="181"/>
      <c r="S59" s="17"/>
    </row>
    <row r="60" spans="1:19" ht="15.75" thickBot="1" x14ac:dyDescent="0.3">
      <c r="A60" s="16"/>
      <c r="B60" s="5"/>
      <c r="C60" s="170" t="s">
        <v>258</v>
      </c>
      <c r="D60" s="170"/>
      <c r="E60" s="170"/>
      <c r="F60" s="170"/>
      <c r="G60" s="170"/>
      <c r="H60" s="170"/>
      <c r="I60" s="170"/>
      <c r="J60" s="5"/>
      <c r="K60" s="5"/>
      <c r="L60" s="171" t="s">
        <v>66</v>
      </c>
      <c r="M60" s="171"/>
      <c r="N60" s="172" t="s">
        <v>70</v>
      </c>
      <c r="O60" s="5"/>
      <c r="P60" s="5"/>
      <c r="Q60" s="181"/>
      <c r="R60" s="181"/>
      <c r="S60" s="17"/>
    </row>
    <row r="61" spans="1:19" ht="15.75" customHeight="1" thickBot="1" x14ac:dyDescent="0.3">
      <c r="A61" s="16"/>
      <c r="B61" s="5"/>
      <c r="C61" s="170" t="s">
        <v>259</v>
      </c>
      <c r="D61" s="170"/>
      <c r="E61" s="170"/>
      <c r="F61" s="170"/>
      <c r="G61" s="170"/>
      <c r="H61" s="170"/>
      <c r="I61" s="170"/>
      <c r="J61" s="5"/>
      <c r="K61" s="5"/>
      <c r="L61" s="171"/>
      <c r="M61" s="171"/>
      <c r="N61" s="172"/>
      <c r="O61" s="5"/>
      <c r="P61" s="5"/>
      <c r="Q61" s="181"/>
      <c r="R61" s="181"/>
      <c r="S61" s="17"/>
    </row>
    <row r="62" spans="1:19" ht="15.75" thickBot="1" x14ac:dyDescent="0.3">
      <c r="A62" s="16"/>
      <c r="B62" s="5"/>
      <c r="C62" s="170"/>
      <c r="D62" s="170"/>
      <c r="E62" s="170"/>
      <c r="F62" s="170"/>
      <c r="G62" s="170"/>
      <c r="H62" s="170"/>
      <c r="I62" s="170"/>
      <c r="J62" s="5"/>
      <c r="K62" s="5"/>
      <c r="L62" s="171"/>
      <c r="M62" s="171"/>
      <c r="N62" s="172"/>
      <c r="O62" s="5"/>
      <c r="P62" s="5"/>
      <c r="Q62" s="181"/>
      <c r="R62" s="181"/>
      <c r="S62" s="17"/>
    </row>
    <row r="63" spans="1:19" ht="15.75" customHeight="1" thickBot="1" x14ac:dyDescent="0.3">
      <c r="A63" s="16"/>
      <c r="B63" s="5"/>
      <c r="C63" s="170"/>
      <c r="D63" s="170"/>
      <c r="E63" s="170"/>
      <c r="F63" s="170"/>
      <c r="G63" s="170"/>
      <c r="H63" s="170"/>
      <c r="I63" s="170"/>
      <c r="J63" s="5"/>
      <c r="K63" s="5"/>
      <c r="L63" s="171" t="s">
        <v>67</v>
      </c>
      <c r="M63" s="171"/>
      <c r="N63" s="172"/>
      <c r="O63" s="5"/>
      <c r="P63" s="5"/>
      <c r="Q63" s="181"/>
      <c r="R63" s="181"/>
      <c r="S63" s="17"/>
    </row>
    <row r="64" spans="1:19" ht="15.75" thickBot="1" x14ac:dyDescent="0.3">
      <c r="A64" s="16"/>
      <c r="B64" s="5"/>
      <c r="C64" s="170"/>
      <c r="D64" s="170"/>
      <c r="E64" s="170"/>
      <c r="F64" s="170"/>
      <c r="G64" s="170"/>
      <c r="H64" s="170"/>
      <c r="I64" s="170"/>
      <c r="J64" s="5"/>
      <c r="K64" s="5"/>
      <c r="L64" s="171"/>
      <c r="M64" s="171"/>
      <c r="N64" s="172"/>
      <c r="O64" s="5"/>
      <c r="P64" s="5"/>
      <c r="Q64" s="181"/>
      <c r="R64" s="181"/>
      <c r="S64" s="17"/>
    </row>
    <row r="65" spans="1:19" ht="15.75" thickBot="1" x14ac:dyDescent="0.3">
      <c r="A65" s="16"/>
      <c r="B65" s="5"/>
      <c r="C65" s="170"/>
      <c r="D65" s="170"/>
      <c r="E65" s="170"/>
      <c r="F65" s="170"/>
      <c r="G65" s="170"/>
      <c r="H65" s="170"/>
      <c r="I65" s="170"/>
      <c r="J65" s="5"/>
      <c r="K65" s="5"/>
      <c r="L65" s="171"/>
      <c r="M65" s="171"/>
      <c r="N65" s="172"/>
      <c r="O65" s="5"/>
      <c r="P65" s="5"/>
      <c r="Q65" s="181"/>
      <c r="R65" s="181"/>
      <c r="S65" s="17"/>
    </row>
    <row r="66" spans="1:19" ht="15.75" customHeight="1" thickBot="1" x14ac:dyDescent="0.3">
      <c r="A66" s="16"/>
      <c r="B66" s="5"/>
      <c r="C66" s="170"/>
      <c r="D66" s="170"/>
      <c r="E66" s="170"/>
      <c r="F66" s="170"/>
      <c r="G66" s="170"/>
      <c r="H66" s="170"/>
      <c r="I66" s="170"/>
      <c r="J66" s="5"/>
      <c r="K66" s="5"/>
      <c r="L66" s="173" t="s">
        <v>68</v>
      </c>
      <c r="M66" s="173"/>
      <c r="N66" s="174"/>
      <c r="O66" s="5"/>
      <c r="P66" s="5"/>
      <c r="Q66" s="181"/>
      <c r="R66" s="181"/>
      <c r="S66" s="17"/>
    </row>
    <row r="67" spans="1:19" ht="15.75" thickBot="1" x14ac:dyDescent="0.3">
      <c r="A67" s="16"/>
      <c r="B67" s="5"/>
      <c r="C67" s="170"/>
      <c r="D67" s="170"/>
      <c r="E67" s="170"/>
      <c r="F67" s="170"/>
      <c r="G67" s="170"/>
      <c r="H67" s="170"/>
      <c r="I67" s="170"/>
      <c r="J67" s="5"/>
      <c r="K67" s="5"/>
      <c r="L67" s="173"/>
      <c r="M67" s="173"/>
      <c r="N67" s="174"/>
      <c r="O67" s="5"/>
      <c r="P67" s="5"/>
      <c r="Q67" s="181"/>
      <c r="R67" s="181"/>
      <c r="S67" s="17"/>
    </row>
    <row r="68" spans="1:19" ht="15.75" thickBot="1" x14ac:dyDescent="0.3">
      <c r="A68" s="16"/>
      <c r="B68" s="5"/>
      <c r="C68" s="170"/>
      <c r="D68" s="170"/>
      <c r="E68" s="170"/>
      <c r="F68" s="170"/>
      <c r="G68" s="170"/>
      <c r="H68" s="170"/>
      <c r="I68" s="170"/>
      <c r="J68" s="5"/>
      <c r="K68" s="5"/>
      <c r="L68" s="173"/>
      <c r="M68" s="173"/>
      <c r="N68" s="174"/>
      <c r="O68" s="5"/>
      <c r="P68" s="5"/>
      <c r="Q68" s="181"/>
      <c r="R68" s="181"/>
      <c r="S68" s="17"/>
    </row>
    <row r="69" spans="1:19" ht="15.75" thickBot="1" x14ac:dyDescent="0.3">
      <c r="A69" s="22"/>
      <c r="B69" s="6"/>
      <c r="C69" s="166"/>
      <c r="D69" s="166"/>
      <c r="E69" s="166"/>
      <c r="F69" s="6"/>
      <c r="G69" s="6"/>
      <c r="H69" s="6"/>
      <c r="I69" s="6"/>
      <c r="J69" s="6"/>
      <c r="K69" s="6"/>
      <c r="L69" s="6"/>
      <c r="M69" s="6"/>
      <c r="N69" s="6"/>
      <c r="O69" s="6"/>
      <c r="P69" s="6"/>
      <c r="Q69" s="6"/>
      <c r="R69" s="6"/>
      <c r="S69" s="23"/>
    </row>
  </sheetData>
  <mergeCells count="83">
    <mergeCell ref="C20:L31"/>
    <mergeCell ref="O20:R31"/>
    <mergeCell ref="B1:S1"/>
    <mergeCell ref="G4:R5"/>
    <mergeCell ref="C9:F18"/>
    <mergeCell ref="I9:L18"/>
    <mergeCell ref="O9:R18"/>
    <mergeCell ref="Q34:R34"/>
    <mergeCell ref="K35:L35"/>
    <mergeCell ref="N35:O35"/>
    <mergeCell ref="Q35:R35"/>
    <mergeCell ref="B36:C37"/>
    <mergeCell ref="D36:E37"/>
    <mergeCell ref="F36:H37"/>
    <mergeCell ref="I36:J37"/>
    <mergeCell ref="K36:L36"/>
    <mergeCell ref="N36:O36"/>
    <mergeCell ref="B34:C35"/>
    <mergeCell ref="D34:E35"/>
    <mergeCell ref="F34:H35"/>
    <mergeCell ref="I34:J35"/>
    <mergeCell ref="K34:L34"/>
    <mergeCell ref="N34:O34"/>
    <mergeCell ref="Q36:R36"/>
    <mergeCell ref="K37:L37"/>
    <mergeCell ref="N37:O37"/>
    <mergeCell ref="Q37:R37"/>
    <mergeCell ref="B38:C39"/>
    <mergeCell ref="D38:E39"/>
    <mergeCell ref="F38:H39"/>
    <mergeCell ref="I38:J39"/>
    <mergeCell ref="K38:L38"/>
    <mergeCell ref="N38:O38"/>
    <mergeCell ref="C41:E41"/>
    <mergeCell ref="I41:L44"/>
    <mergeCell ref="O41:R47"/>
    <mergeCell ref="C42:E42"/>
    <mergeCell ref="C43:E43"/>
    <mergeCell ref="C44:E44"/>
    <mergeCell ref="C45:E45"/>
    <mergeCell ref="C46:E46"/>
    <mergeCell ref="C47:E47"/>
    <mergeCell ref="O50:P50"/>
    <mergeCell ref="Q38:R38"/>
    <mergeCell ref="K39:L39"/>
    <mergeCell ref="N39:O39"/>
    <mergeCell ref="Q39:R39"/>
    <mergeCell ref="I45:L47"/>
    <mergeCell ref="M50:N50"/>
    <mergeCell ref="M51:N51"/>
    <mergeCell ref="O51:P51"/>
    <mergeCell ref="M52:N52"/>
    <mergeCell ref="O52:P52"/>
    <mergeCell ref="M53:N53"/>
    <mergeCell ref="O53:P53"/>
    <mergeCell ref="M54:N54"/>
    <mergeCell ref="O54:P54"/>
    <mergeCell ref="M55:N55"/>
    <mergeCell ref="O55:P55"/>
    <mergeCell ref="M56:N56"/>
    <mergeCell ref="O56:P56"/>
    <mergeCell ref="C58:I58"/>
    <mergeCell ref="L58:N58"/>
    <mergeCell ref="Q58:R58"/>
    <mergeCell ref="C59:I59"/>
    <mergeCell ref="L59:M59"/>
    <mergeCell ref="Q59:R68"/>
    <mergeCell ref="C60:I60"/>
    <mergeCell ref="L60:M62"/>
    <mergeCell ref="N60:N62"/>
    <mergeCell ref="C61:I61"/>
    <mergeCell ref="C69:E69"/>
    <mergeCell ref="C62:I62"/>
    <mergeCell ref="C63:I63"/>
    <mergeCell ref="L63:M65"/>
    <mergeCell ref="N63:N65"/>
    <mergeCell ref="C64:I64"/>
    <mergeCell ref="C65:I65"/>
    <mergeCell ref="C66:I66"/>
    <mergeCell ref="L66:M68"/>
    <mergeCell ref="N66:N68"/>
    <mergeCell ref="C67:I67"/>
    <mergeCell ref="C68:I68"/>
  </mergeCells>
  <pageMargins left="0.4" right="0.25" top="0.75" bottom="0.75" header="0.3" footer="0.3"/>
  <pageSetup paperSize="16" scale="64"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27C77-E7EC-495A-9EE6-954733870263}">
  <sheetPr>
    <pageSetUpPr fitToPage="1"/>
  </sheetPr>
  <dimension ref="A1:X69"/>
  <sheetViews>
    <sheetView showGridLines="0" zoomScale="90" zoomScaleNormal="90" workbookViewId="0">
      <selection sqref="A1:S31"/>
    </sheetView>
  </sheetViews>
  <sheetFormatPr baseColWidth="10" defaultRowHeight="15" x14ac:dyDescent="0.25"/>
  <cols>
    <col min="1" max="1" width="2.42578125" customWidth="1"/>
    <col min="3" max="3" width="15.5703125" customWidth="1"/>
    <col min="4" max="4" width="16.28515625" customWidth="1"/>
    <col min="5" max="5" width="13.5703125" customWidth="1"/>
    <col min="6" max="6" width="12.28515625" customWidth="1"/>
    <col min="7" max="7" width="2.28515625" customWidth="1"/>
    <col min="9" max="9" width="14.28515625" customWidth="1"/>
    <col min="10" max="10" width="14.5703125" customWidth="1"/>
    <col min="11" max="11" width="3" customWidth="1"/>
    <col min="12" max="12" width="20.28515625" customWidth="1"/>
    <col min="13" max="13" width="2.28515625" customWidth="1"/>
    <col min="15" max="15" width="11.85546875" customWidth="1"/>
    <col min="16" max="16" width="2.28515625" customWidth="1"/>
    <col min="17" max="17" width="12.28515625" customWidth="1"/>
    <col min="19" max="19" width="1.85546875" customWidth="1"/>
  </cols>
  <sheetData>
    <row r="1" spans="1:19" ht="57" customHeight="1" x14ac:dyDescent="0.25">
      <c r="A1" s="24"/>
      <c r="B1" s="230" t="s">
        <v>71</v>
      </c>
      <c r="C1" s="230"/>
      <c r="D1" s="230"/>
      <c r="E1" s="230"/>
      <c r="F1" s="230"/>
      <c r="G1" s="230"/>
      <c r="H1" s="230"/>
      <c r="I1" s="230"/>
      <c r="J1" s="230"/>
      <c r="K1" s="230"/>
      <c r="L1" s="230"/>
      <c r="M1" s="230"/>
      <c r="N1" s="230"/>
      <c r="O1" s="230"/>
      <c r="P1" s="230"/>
      <c r="Q1" s="230"/>
      <c r="R1" s="230"/>
      <c r="S1" s="231"/>
    </row>
    <row r="2" spans="1:19" x14ac:dyDescent="0.25">
      <c r="A2" s="16"/>
      <c r="B2" s="5"/>
      <c r="C2" s="5"/>
      <c r="D2" s="5"/>
      <c r="E2" s="5"/>
      <c r="F2" s="5"/>
      <c r="G2" s="5"/>
      <c r="H2" s="5"/>
      <c r="I2" s="5"/>
      <c r="J2" s="5"/>
      <c r="K2" s="5"/>
      <c r="L2" s="5"/>
      <c r="M2" s="5"/>
      <c r="N2" s="5"/>
      <c r="O2" s="5"/>
      <c r="P2" s="5"/>
      <c r="Q2" s="5"/>
      <c r="R2" s="5"/>
      <c r="S2" s="17"/>
    </row>
    <row r="3" spans="1:19" x14ac:dyDescent="0.25">
      <c r="A3" s="16"/>
      <c r="B3" s="74" t="s">
        <v>548</v>
      </c>
      <c r="C3" s="5"/>
      <c r="D3" s="5"/>
      <c r="E3" s="5"/>
      <c r="F3" s="5"/>
      <c r="G3" s="5"/>
      <c r="H3" s="5"/>
      <c r="I3" s="5"/>
      <c r="J3" s="5"/>
      <c r="K3" s="5"/>
      <c r="L3" s="5"/>
      <c r="M3" s="5"/>
      <c r="N3" s="5"/>
      <c r="O3" s="5"/>
      <c r="P3" s="5"/>
      <c r="Q3" s="5"/>
      <c r="R3" s="5"/>
      <c r="S3" s="17"/>
    </row>
    <row r="4" spans="1:19" ht="15" customHeight="1" x14ac:dyDescent="0.25">
      <c r="A4" s="16"/>
      <c r="B4" s="74" t="s">
        <v>549</v>
      </c>
      <c r="C4" s="5"/>
      <c r="D4" s="5"/>
      <c r="E4" s="5"/>
      <c r="F4" s="5"/>
      <c r="G4" s="244" t="s">
        <v>634</v>
      </c>
      <c r="H4" s="244"/>
      <c r="I4" s="244"/>
      <c r="J4" s="244"/>
      <c r="K4" s="244"/>
      <c r="L4" s="244"/>
      <c r="M4" s="244"/>
      <c r="N4" s="244"/>
      <c r="O4" s="244"/>
      <c r="P4" s="244"/>
      <c r="Q4" s="244"/>
      <c r="R4" s="245"/>
      <c r="S4" s="17"/>
    </row>
    <row r="5" spans="1:19" ht="15" customHeight="1" x14ac:dyDescent="0.25">
      <c r="A5" s="16"/>
      <c r="B5" s="5"/>
      <c r="C5" s="5"/>
      <c r="D5" s="5"/>
      <c r="E5" s="5"/>
      <c r="F5" s="5"/>
      <c r="G5" s="244"/>
      <c r="H5" s="244"/>
      <c r="I5" s="244"/>
      <c r="J5" s="244"/>
      <c r="K5" s="244"/>
      <c r="L5" s="244"/>
      <c r="M5" s="244"/>
      <c r="N5" s="244"/>
      <c r="O5" s="244"/>
      <c r="P5" s="244"/>
      <c r="Q5" s="244"/>
      <c r="R5" s="245"/>
      <c r="S5" s="17"/>
    </row>
    <row r="6" spans="1:19" x14ac:dyDescent="0.25">
      <c r="A6" s="16"/>
      <c r="B6" s="5"/>
      <c r="C6" s="5"/>
      <c r="D6" s="5"/>
      <c r="E6" s="5"/>
      <c r="F6" s="5"/>
      <c r="G6" s="5"/>
      <c r="H6" s="5"/>
      <c r="I6" s="5"/>
      <c r="J6" s="5"/>
      <c r="K6" s="5"/>
      <c r="L6" s="5"/>
      <c r="M6" s="5"/>
      <c r="N6" s="5"/>
      <c r="O6" s="5"/>
      <c r="P6" s="5"/>
      <c r="Q6" s="5"/>
      <c r="R6" s="5"/>
      <c r="S6" s="17"/>
    </row>
    <row r="7" spans="1:19" x14ac:dyDescent="0.25">
      <c r="A7" s="16"/>
      <c r="B7" s="5"/>
      <c r="C7" s="5"/>
      <c r="D7" s="5"/>
      <c r="E7" s="5"/>
      <c r="F7" s="5"/>
      <c r="G7" s="5"/>
      <c r="H7" s="5"/>
      <c r="I7" s="5"/>
      <c r="J7" s="5"/>
      <c r="K7" s="5"/>
      <c r="L7" s="5"/>
      <c r="M7" s="5"/>
      <c r="N7" s="5"/>
      <c r="O7" s="5"/>
      <c r="P7" s="5"/>
      <c r="Q7" s="5"/>
      <c r="R7" s="5"/>
      <c r="S7" s="17"/>
    </row>
    <row r="8" spans="1:19" ht="15.75" thickBot="1" x14ac:dyDescent="0.3">
      <c r="A8" s="16"/>
      <c r="B8" s="5"/>
      <c r="C8" s="5"/>
      <c r="D8" s="5"/>
      <c r="E8" s="5"/>
      <c r="F8" s="5"/>
      <c r="G8" s="5"/>
      <c r="H8" s="5"/>
      <c r="I8" s="5"/>
      <c r="J8" s="5"/>
      <c r="K8" s="5"/>
      <c r="L8" s="5"/>
      <c r="M8" s="5"/>
      <c r="N8" s="5"/>
      <c r="O8" s="5"/>
      <c r="P8" s="5"/>
      <c r="Q8" s="5"/>
      <c r="R8" s="5"/>
      <c r="S8" s="17"/>
    </row>
    <row r="9" spans="1:19" ht="15" customHeight="1" x14ac:dyDescent="0.25">
      <c r="A9" s="16"/>
      <c r="B9" s="5"/>
      <c r="C9" s="234" t="s">
        <v>646</v>
      </c>
      <c r="D9" s="235"/>
      <c r="E9" s="235"/>
      <c r="F9" s="236"/>
      <c r="G9" s="5"/>
      <c r="H9" s="5"/>
      <c r="I9" s="234" t="s">
        <v>647</v>
      </c>
      <c r="J9" s="235"/>
      <c r="K9" s="235"/>
      <c r="L9" s="236"/>
      <c r="M9" s="5"/>
      <c r="N9" s="5"/>
      <c r="O9" s="234" t="s">
        <v>648</v>
      </c>
      <c r="P9" s="241"/>
      <c r="Q9" s="235"/>
      <c r="R9" s="236"/>
      <c r="S9" s="17"/>
    </row>
    <row r="10" spans="1:19" x14ac:dyDescent="0.25">
      <c r="A10" s="16"/>
      <c r="B10" s="5"/>
      <c r="C10" s="237"/>
      <c r="D10" s="207"/>
      <c r="E10" s="207"/>
      <c r="F10" s="208"/>
      <c r="G10" s="5"/>
      <c r="H10" s="5"/>
      <c r="I10" s="237"/>
      <c r="J10" s="207"/>
      <c r="K10" s="207"/>
      <c r="L10" s="208"/>
      <c r="M10" s="5"/>
      <c r="N10" s="5"/>
      <c r="O10" s="237"/>
      <c r="P10" s="207"/>
      <c r="Q10" s="207"/>
      <c r="R10" s="208"/>
      <c r="S10" s="17"/>
    </row>
    <row r="11" spans="1:19" x14ac:dyDescent="0.25">
      <c r="A11" s="16"/>
      <c r="B11" s="5"/>
      <c r="C11" s="237"/>
      <c r="D11" s="207"/>
      <c r="E11" s="207"/>
      <c r="F11" s="208"/>
      <c r="G11" s="5"/>
      <c r="H11" s="5"/>
      <c r="I11" s="237"/>
      <c r="J11" s="207"/>
      <c r="K11" s="207"/>
      <c r="L11" s="208"/>
      <c r="M11" s="5"/>
      <c r="N11" s="5"/>
      <c r="O11" s="237"/>
      <c r="P11" s="207"/>
      <c r="Q11" s="207"/>
      <c r="R11" s="208"/>
      <c r="S11" s="17"/>
    </row>
    <row r="12" spans="1:19" x14ac:dyDescent="0.25">
      <c r="A12" s="16"/>
      <c r="B12" s="5"/>
      <c r="C12" s="237"/>
      <c r="D12" s="207"/>
      <c r="E12" s="207"/>
      <c r="F12" s="208"/>
      <c r="G12" s="5"/>
      <c r="H12" s="5"/>
      <c r="I12" s="237"/>
      <c r="J12" s="207"/>
      <c r="K12" s="207"/>
      <c r="L12" s="208"/>
      <c r="M12" s="5"/>
      <c r="N12" s="5"/>
      <c r="O12" s="237"/>
      <c r="P12" s="207"/>
      <c r="Q12" s="207"/>
      <c r="R12" s="208"/>
      <c r="S12" s="17"/>
    </row>
    <row r="13" spans="1:19" ht="19.5" customHeight="1" x14ac:dyDescent="0.25">
      <c r="A13" s="16"/>
      <c r="B13" s="5"/>
      <c r="C13" s="237"/>
      <c r="D13" s="207"/>
      <c r="E13" s="207"/>
      <c r="F13" s="208"/>
      <c r="G13" s="5"/>
      <c r="H13" s="5"/>
      <c r="I13" s="237"/>
      <c r="J13" s="207"/>
      <c r="K13" s="207"/>
      <c r="L13" s="208"/>
      <c r="M13" s="5"/>
      <c r="N13" s="5"/>
      <c r="O13" s="237"/>
      <c r="P13" s="207"/>
      <c r="Q13" s="207"/>
      <c r="R13" s="208"/>
      <c r="S13" s="17"/>
    </row>
    <row r="14" spans="1:19" ht="20.25" customHeight="1" x14ac:dyDescent="0.25">
      <c r="A14" s="16"/>
      <c r="B14" s="5"/>
      <c r="C14" s="237"/>
      <c r="D14" s="207"/>
      <c r="E14" s="207"/>
      <c r="F14" s="208"/>
      <c r="G14" s="5"/>
      <c r="H14" s="5"/>
      <c r="I14" s="237"/>
      <c r="J14" s="207"/>
      <c r="K14" s="207"/>
      <c r="L14" s="208"/>
      <c r="M14" s="5"/>
      <c r="N14" s="5"/>
      <c r="O14" s="237"/>
      <c r="P14" s="207"/>
      <c r="Q14" s="207"/>
      <c r="R14" s="208"/>
      <c r="S14" s="17"/>
    </row>
    <row r="15" spans="1:19" x14ac:dyDescent="0.25">
      <c r="A15" s="16"/>
      <c r="B15" s="5"/>
      <c r="C15" s="237"/>
      <c r="D15" s="207"/>
      <c r="E15" s="207"/>
      <c r="F15" s="208"/>
      <c r="G15" s="5"/>
      <c r="H15" s="5"/>
      <c r="I15" s="237"/>
      <c r="J15" s="207"/>
      <c r="K15" s="207"/>
      <c r="L15" s="208"/>
      <c r="M15" s="5"/>
      <c r="N15" s="5"/>
      <c r="O15" s="237"/>
      <c r="P15" s="207"/>
      <c r="Q15" s="207"/>
      <c r="R15" s="208"/>
      <c r="S15" s="17"/>
    </row>
    <row r="16" spans="1:19" x14ac:dyDescent="0.25">
      <c r="A16" s="16"/>
      <c r="B16" s="5"/>
      <c r="C16" s="237"/>
      <c r="D16" s="207"/>
      <c r="E16" s="207"/>
      <c r="F16" s="208"/>
      <c r="G16" s="5"/>
      <c r="H16" s="5"/>
      <c r="I16" s="237"/>
      <c r="J16" s="207"/>
      <c r="K16" s="207"/>
      <c r="L16" s="208"/>
      <c r="M16" s="5"/>
      <c r="N16" s="5"/>
      <c r="O16" s="237"/>
      <c r="P16" s="207"/>
      <c r="Q16" s="207"/>
      <c r="R16" s="208"/>
      <c r="S16" s="17"/>
    </row>
    <row r="17" spans="1:24" x14ac:dyDescent="0.25">
      <c r="A17" s="16"/>
      <c r="B17" s="5"/>
      <c r="C17" s="237"/>
      <c r="D17" s="207"/>
      <c r="E17" s="207"/>
      <c r="F17" s="208"/>
      <c r="G17" s="5"/>
      <c r="H17" s="5"/>
      <c r="I17" s="237"/>
      <c r="J17" s="207"/>
      <c r="K17" s="207"/>
      <c r="L17" s="208"/>
      <c r="M17" s="5"/>
      <c r="N17" s="5"/>
      <c r="O17" s="237"/>
      <c r="P17" s="207"/>
      <c r="Q17" s="207"/>
      <c r="R17" s="208"/>
      <c r="S17" s="17"/>
    </row>
    <row r="18" spans="1:24" ht="15.75" thickBot="1" x14ac:dyDescent="0.3">
      <c r="A18" s="16"/>
      <c r="B18" s="5"/>
      <c r="C18" s="238"/>
      <c r="D18" s="239"/>
      <c r="E18" s="239"/>
      <c r="F18" s="240"/>
      <c r="G18" s="5"/>
      <c r="H18" s="5"/>
      <c r="I18" s="238"/>
      <c r="J18" s="239"/>
      <c r="K18" s="239"/>
      <c r="L18" s="240"/>
      <c r="M18" s="5"/>
      <c r="N18" s="5"/>
      <c r="O18" s="238"/>
      <c r="P18" s="239"/>
      <c r="Q18" s="239"/>
      <c r="R18" s="240"/>
      <c r="S18" s="17"/>
    </row>
    <row r="19" spans="1:24" ht="9.75" customHeight="1" thickBot="1" x14ac:dyDescent="0.3">
      <c r="A19" s="16"/>
      <c r="B19" s="5"/>
      <c r="C19" s="5"/>
      <c r="D19" s="5"/>
      <c r="E19" s="5"/>
      <c r="F19" s="5"/>
      <c r="G19" s="5"/>
      <c r="H19" s="5"/>
      <c r="I19" s="5"/>
      <c r="J19" s="5"/>
      <c r="K19" s="5"/>
      <c r="L19" s="5"/>
      <c r="M19" s="5"/>
      <c r="N19" s="5"/>
      <c r="O19" s="5"/>
      <c r="P19" s="5"/>
      <c r="Q19" s="5"/>
      <c r="R19" s="5"/>
      <c r="S19" s="17"/>
    </row>
    <row r="20" spans="1:24" ht="15" customHeight="1" x14ac:dyDescent="0.25">
      <c r="A20" s="16"/>
      <c r="B20" s="5"/>
      <c r="C20" s="219" t="s">
        <v>649</v>
      </c>
      <c r="D20" s="220"/>
      <c r="E20" s="220"/>
      <c r="F20" s="220"/>
      <c r="G20" s="220"/>
      <c r="H20" s="220"/>
      <c r="I20" s="220"/>
      <c r="J20" s="220"/>
      <c r="K20" s="220"/>
      <c r="L20" s="221"/>
      <c r="M20" s="18"/>
      <c r="N20" s="5"/>
      <c r="O20" s="219" t="s">
        <v>638</v>
      </c>
      <c r="P20" s="220"/>
      <c r="Q20" s="220"/>
      <c r="R20" s="227"/>
      <c r="S20" s="25"/>
      <c r="T20" s="1"/>
      <c r="U20" s="1"/>
      <c r="V20" s="1"/>
      <c r="W20" s="1"/>
      <c r="X20" s="1"/>
    </row>
    <row r="21" spans="1:24" x14ac:dyDescent="0.25">
      <c r="A21" s="16"/>
      <c r="B21" s="5"/>
      <c r="C21" s="222"/>
      <c r="D21" s="194"/>
      <c r="E21" s="194"/>
      <c r="F21" s="194"/>
      <c r="G21" s="194"/>
      <c r="H21" s="194"/>
      <c r="I21" s="194"/>
      <c r="J21" s="194"/>
      <c r="K21" s="194"/>
      <c r="L21" s="223"/>
      <c r="M21" s="18"/>
      <c r="N21" s="5"/>
      <c r="O21" s="222"/>
      <c r="P21" s="194"/>
      <c r="Q21" s="194"/>
      <c r="R21" s="228"/>
      <c r="S21" s="25"/>
      <c r="T21" s="1"/>
      <c r="U21" s="1"/>
      <c r="V21" s="1"/>
      <c r="W21" s="1"/>
      <c r="X21" s="1"/>
    </row>
    <row r="22" spans="1:24" x14ac:dyDescent="0.25">
      <c r="A22" s="16"/>
      <c r="B22" s="5"/>
      <c r="C22" s="222"/>
      <c r="D22" s="194"/>
      <c r="E22" s="194"/>
      <c r="F22" s="194"/>
      <c r="G22" s="194"/>
      <c r="H22" s="194"/>
      <c r="I22" s="194"/>
      <c r="J22" s="194"/>
      <c r="K22" s="194"/>
      <c r="L22" s="223"/>
      <c r="M22" s="18"/>
      <c r="N22" s="5"/>
      <c r="O22" s="222"/>
      <c r="P22" s="194"/>
      <c r="Q22" s="194"/>
      <c r="R22" s="228"/>
      <c r="S22" s="25"/>
      <c r="T22" s="1"/>
      <c r="U22" s="1"/>
      <c r="V22" s="1"/>
      <c r="W22" s="1"/>
      <c r="X22" s="1"/>
    </row>
    <row r="23" spans="1:24" x14ac:dyDescent="0.25">
      <c r="A23" s="16"/>
      <c r="B23" s="5"/>
      <c r="C23" s="222"/>
      <c r="D23" s="194"/>
      <c r="E23" s="194"/>
      <c r="F23" s="194"/>
      <c r="G23" s="194"/>
      <c r="H23" s="194"/>
      <c r="I23" s="194"/>
      <c r="J23" s="194"/>
      <c r="K23" s="194"/>
      <c r="L23" s="223"/>
      <c r="M23" s="18"/>
      <c r="N23" s="5"/>
      <c r="O23" s="222"/>
      <c r="P23" s="194"/>
      <c r="Q23" s="194"/>
      <c r="R23" s="228"/>
      <c r="S23" s="25"/>
      <c r="T23" s="1"/>
      <c r="U23" s="1"/>
      <c r="V23" s="1"/>
      <c r="W23" s="1"/>
      <c r="X23" s="1"/>
    </row>
    <row r="24" spans="1:24" x14ac:dyDescent="0.25">
      <c r="A24" s="16"/>
      <c r="B24" s="5"/>
      <c r="C24" s="222"/>
      <c r="D24" s="194"/>
      <c r="E24" s="194"/>
      <c r="F24" s="194"/>
      <c r="G24" s="194"/>
      <c r="H24" s="194"/>
      <c r="I24" s="194"/>
      <c r="J24" s="194"/>
      <c r="K24" s="194"/>
      <c r="L24" s="223"/>
      <c r="M24" s="18"/>
      <c r="N24" s="5"/>
      <c r="O24" s="222"/>
      <c r="P24" s="194"/>
      <c r="Q24" s="194"/>
      <c r="R24" s="228"/>
      <c r="S24" s="25"/>
      <c r="T24" s="1"/>
      <c r="U24" s="1"/>
      <c r="V24" s="1"/>
      <c r="W24" s="1"/>
      <c r="X24" s="1"/>
    </row>
    <row r="25" spans="1:24" x14ac:dyDescent="0.25">
      <c r="A25" s="16"/>
      <c r="B25" s="5"/>
      <c r="C25" s="222"/>
      <c r="D25" s="194"/>
      <c r="E25" s="194"/>
      <c r="F25" s="194"/>
      <c r="G25" s="194"/>
      <c r="H25" s="194"/>
      <c r="I25" s="194"/>
      <c r="J25" s="194"/>
      <c r="K25" s="194"/>
      <c r="L25" s="223"/>
      <c r="M25" s="18"/>
      <c r="N25" s="5"/>
      <c r="O25" s="222"/>
      <c r="P25" s="194"/>
      <c r="Q25" s="194"/>
      <c r="R25" s="228"/>
      <c r="S25" s="25"/>
      <c r="T25" s="1"/>
      <c r="U25" s="1"/>
      <c r="V25" s="1"/>
      <c r="W25" s="1"/>
      <c r="X25" s="1"/>
    </row>
    <row r="26" spans="1:24" x14ac:dyDescent="0.25">
      <c r="A26" s="16"/>
      <c r="B26" s="5"/>
      <c r="C26" s="222"/>
      <c r="D26" s="194"/>
      <c r="E26" s="194"/>
      <c r="F26" s="194"/>
      <c r="G26" s="194"/>
      <c r="H26" s="194"/>
      <c r="I26" s="194"/>
      <c r="J26" s="194"/>
      <c r="K26" s="194"/>
      <c r="L26" s="223"/>
      <c r="M26" s="18"/>
      <c r="N26" s="5"/>
      <c r="O26" s="222"/>
      <c r="P26" s="194"/>
      <c r="Q26" s="194"/>
      <c r="R26" s="228"/>
      <c r="S26" s="25"/>
      <c r="T26" s="1"/>
      <c r="U26" s="1"/>
      <c r="V26" s="1"/>
      <c r="W26" s="1"/>
      <c r="X26" s="1"/>
    </row>
    <row r="27" spans="1:24" x14ac:dyDescent="0.25">
      <c r="A27" s="16"/>
      <c r="B27" s="5"/>
      <c r="C27" s="222"/>
      <c r="D27" s="194"/>
      <c r="E27" s="194"/>
      <c r="F27" s="194"/>
      <c r="G27" s="194"/>
      <c r="H27" s="194"/>
      <c r="I27" s="194"/>
      <c r="J27" s="194"/>
      <c r="K27" s="194"/>
      <c r="L27" s="223"/>
      <c r="M27" s="18"/>
      <c r="N27" s="5"/>
      <c r="O27" s="222"/>
      <c r="P27" s="194"/>
      <c r="Q27" s="194"/>
      <c r="R27" s="228"/>
      <c r="S27" s="25"/>
      <c r="T27" s="1"/>
      <c r="U27" s="1"/>
      <c r="V27" s="1"/>
      <c r="W27" s="1"/>
      <c r="X27" s="1"/>
    </row>
    <row r="28" spans="1:24" x14ac:dyDescent="0.25">
      <c r="A28" s="16"/>
      <c r="B28" s="5"/>
      <c r="C28" s="222"/>
      <c r="D28" s="194"/>
      <c r="E28" s="194"/>
      <c r="F28" s="194"/>
      <c r="G28" s="194"/>
      <c r="H28" s="194"/>
      <c r="I28" s="194"/>
      <c r="J28" s="194"/>
      <c r="K28" s="194"/>
      <c r="L28" s="223"/>
      <c r="M28" s="18"/>
      <c r="N28" s="5"/>
      <c r="O28" s="222"/>
      <c r="P28" s="194"/>
      <c r="Q28" s="194"/>
      <c r="R28" s="228"/>
      <c r="S28" s="25"/>
      <c r="T28" s="1"/>
      <c r="U28" s="1"/>
      <c r="V28" s="1"/>
      <c r="W28" s="1"/>
      <c r="X28" s="1"/>
    </row>
    <row r="29" spans="1:24" x14ac:dyDescent="0.25">
      <c r="A29" s="16"/>
      <c r="B29" s="5"/>
      <c r="C29" s="222"/>
      <c r="D29" s="194"/>
      <c r="E29" s="194"/>
      <c r="F29" s="194"/>
      <c r="G29" s="194"/>
      <c r="H29" s="194"/>
      <c r="I29" s="194"/>
      <c r="J29" s="194"/>
      <c r="K29" s="194"/>
      <c r="L29" s="223"/>
      <c r="M29" s="18"/>
      <c r="N29" s="5"/>
      <c r="O29" s="222"/>
      <c r="P29" s="194"/>
      <c r="Q29" s="194"/>
      <c r="R29" s="228"/>
      <c r="S29" s="25"/>
      <c r="T29" s="1"/>
      <c r="U29" s="1"/>
      <c r="V29" s="1"/>
      <c r="W29" s="1"/>
      <c r="X29" s="1"/>
    </row>
    <row r="30" spans="1:24" x14ac:dyDescent="0.25">
      <c r="A30" s="16"/>
      <c r="B30" s="5"/>
      <c r="C30" s="222"/>
      <c r="D30" s="194"/>
      <c r="E30" s="194"/>
      <c r="F30" s="194"/>
      <c r="G30" s="194"/>
      <c r="H30" s="194"/>
      <c r="I30" s="194"/>
      <c r="J30" s="194"/>
      <c r="K30" s="194"/>
      <c r="L30" s="223"/>
      <c r="M30" s="18"/>
      <c r="N30" s="5"/>
      <c r="O30" s="222"/>
      <c r="P30" s="194"/>
      <c r="Q30" s="194"/>
      <c r="R30" s="228"/>
      <c r="S30" s="25"/>
      <c r="T30" s="1"/>
      <c r="U30" s="1"/>
      <c r="V30" s="1"/>
      <c r="W30" s="1"/>
      <c r="X30" s="1"/>
    </row>
    <row r="31" spans="1:24" ht="11.25" customHeight="1" thickBot="1" x14ac:dyDescent="0.3">
      <c r="A31" s="16"/>
      <c r="B31" s="5"/>
      <c r="C31" s="224"/>
      <c r="D31" s="225"/>
      <c r="E31" s="225"/>
      <c r="F31" s="225"/>
      <c r="G31" s="225"/>
      <c r="H31" s="225"/>
      <c r="I31" s="225"/>
      <c r="J31" s="225"/>
      <c r="K31" s="225"/>
      <c r="L31" s="226"/>
      <c r="M31" s="18"/>
      <c r="N31" s="5"/>
      <c r="O31" s="224"/>
      <c r="P31" s="225"/>
      <c r="Q31" s="225"/>
      <c r="R31" s="229"/>
      <c r="S31" s="25"/>
      <c r="T31" s="1"/>
      <c r="U31" s="1"/>
      <c r="V31" s="1"/>
      <c r="W31" s="1"/>
      <c r="X31" s="1"/>
    </row>
    <row r="32" spans="1:24" x14ac:dyDescent="0.25">
      <c r="A32" s="16"/>
      <c r="B32" s="5"/>
      <c r="C32" s="5"/>
      <c r="D32" s="5"/>
      <c r="E32" s="5"/>
      <c r="F32" s="5"/>
      <c r="G32" s="5"/>
      <c r="H32" s="5"/>
      <c r="I32" s="5"/>
      <c r="J32" s="2"/>
      <c r="K32" s="2"/>
      <c r="L32" s="2"/>
      <c r="M32" s="5"/>
      <c r="N32" s="2"/>
      <c r="O32" s="2"/>
      <c r="P32" s="2"/>
      <c r="Q32" s="2"/>
      <c r="R32" s="2"/>
      <c r="S32" s="17"/>
    </row>
    <row r="33" spans="1:19" ht="15.75" thickBot="1" x14ac:dyDescent="0.3">
      <c r="A33" s="16"/>
      <c r="B33" s="5"/>
      <c r="C33" s="5"/>
      <c r="D33" s="5"/>
      <c r="E33" s="5"/>
      <c r="F33" s="5"/>
      <c r="G33" s="5"/>
      <c r="H33" s="5"/>
      <c r="I33" s="5"/>
      <c r="J33" s="2"/>
      <c r="K33" s="2"/>
      <c r="L33" s="2"/>
      <c r="M33" s="5"/>
      <c r="N33" s="2"/>
      <c r="O33" s="2"/>
      <c r="P33" s="2"/>
      <c r="Q33" s="2"/>
      <c r="R33" s="3"/>
      <c r="S33" s="17"/>
    </row>
    <row r="34" spans="1:19" ht="15" customHeight="1" thickBot="1" x14ac:dyDescent="0.3">
      <c r="A34" s="16"/>
      <c r="B34" s="215"/>
      <c r="C34" s="215"/>
      <c r="D34" s="215"/>
      <c r="E34" s="215"/>
      <c r="F34" s="215"/>
      <c r="G34" s="215"/>
      <c r="H34" s="215"/>
      <c r="I34" s="216"/>
      <c r="J34" s="216"/>
      <c r="K34" s="200">
        <v>1</v>
      </c>
      <c r="L34" s="200"/>
      <c r="M34" s="12"/>
      <c r="N34" s="200">
        <v>2</v>
      </c>
      <c r="O34" s="200"/>
      <c r="P34" s="13"/>
      <c r="Q34" s="200">
        <v>3</v>
      </c>
      <c r="R34" s="201"/>
      <c r="S34" s="17"/>
    </row>
    <row r="35" spans="1:19" ht="15.75" thickBot="1" x14ac:dyDescent="0.3">
      <c r="A35" s="16"/>
      <c r="B35" s="215"/>
      <c r="C35" s="215"/>
      <c r="D35" s="215"/>
      <c r="E35" s="215"/>
      <c r="F35" s="215"/>
      <c r="G35" s="215"/>
      <c r="H35" s="215"/>
      <c r="I35" s="216"/>
      <c r="J35" s="216"/>
      <c r="K35" s="200">
        <v>4</v>
      </c>
      <c r="L35" s="200"/>
      <c r="M35" s="12"/>
      <c r="N35" s="200">
        <v>5</v>
      </c>
      <c r="O35" s="200"/>
      <c r="P35" s="14"/>
      <c r="Q35" s="200">
        <v>6</v>
      </c>
      <c r="R35" s="201"/>
      <c r="S35" s="17"/>
    </row>
    <row r="36" spans="1:19" ht="15.75" thickBot="1" x14ac:dyDescent="0.3">
      <c r="A36" s="16"/>
      <c r="B36" s="215"/>
      <c r="C36" s="215"/>
      <c r="D36" s="215"/>
      <c r="E36" s="215"/>
      <c r="F36" s="215"/>
      <c r="G36" s="215"/>
      <c r="H36" s="215"/>
      <c r="I36" s="216"/>
      <c r="J36" s="216"/>
      <c r="K36" s="200">
        <v>1</v>
      </c>
      <c r="L36" s="200"/>
      <c r="M36" s="12"/>
      <c r="N36" s="200">
        <v>2</v>
      </c>
      <c r="O36" s="200"/>
      <c r="P36" s="14"/>
      <c r="Q36" s="200">
        <v>2</v>
      </c>
      <c r="R36" s="200"/>
      <c r="S36" s="17"/>
    </row>
    <row r="37" spans="1:19" ht="15.75" thickBot="1" x14ac:dyDescent="0.3">
      <c r="A37" s="16"/>
      <c r="B37" s="215"/>
      <c r="C37" s="215"/>
      <c r="D37" s="215"/>
      <c r="E37" s="215"/>
      <c r="F37" s="215"/>
      <c r="G37" s="215"/>
      <c r="H37" s="215"/>
      <c r="I37" s="216"/>
      <c r="J37" s="216"/>
      <c r="K37" s="200">
        <v>4</v>
      </c>
      <c r="L37" s="200"/>
      <c r="M37" s="12"/>
      <c r="N37" s="200">
        <v>5</v>
      </c>
      <c r="O37" s="200"/>
      <c r="P37" s="14"/>
      <c r="Q37" s="200">
        <v>5</v>
      </c>
      <c r="R37" s="200"/>
      <c r="S37" s="17"/>
    </row>
    <row r="38" spans="1:19" ht="15.75" thickBot="1" x14ac:dyDescent="0.3">
      <c r="A38" s="16"/>
      <c r="B38" s="215"/>
      <c r="C38" s="215"/>
      <c r="D38" s="215"/>
      <c r="E38" s="215"/>
      <c r="F38" s="215"/>
      <c r="G38" s="215"/>
      <c r="H38" s="215"/>
      <c r="I38" s="216"/>
      <c r="J38" s="216"/>
      <c r="K38" s="200">
        <v>1</v>
      </c>
      <c r="L38" s="200"/>
      <c r="M38" s="12"/>
      <c r="N38" s="200">
        <v>2</v>
      </c>
      <c r="O38" s="200"/>
      <c r="P38" s="14"/>
      <c r="Q38" s="200">
        <v>3</v>
      </c>
      <c r="R38" s="201"/>
      <c r="S38" s="17"/>
    </row>
    <row r="39" spans="1:19" ht="15" customHeight="1" thickBot="1" x14ac:dyDescent="0.3">
      <c r="A39" s="16"/>
      <c r="B39" s="215"/>
      <c r="C39" s="215"/>
      <c r="D39" s="215"/>
      <c r="E39" s="215"/>
      <c r="F39" s="215"/>
      <c r="G39" s="215"/>
      <c r="H39" s="215"/>
      <c r="I39" s="216"/>
      <c r="J39" s="216"/>
      <c r="K39" s="200">
        <v>4</v>
      </c>
      <c r="L39" s="200"/>
      <c r="M39" s="12"/>
      <c r="N39" s="200">
        <v>5</v>
      </c>
      <c r="O39" s="200"/>
      <c r="P39" s="14"/>
      <c r="Q39" s="200">
        <v>6</v>
      </c>
      <c r="R39" s="201"/>
      <c r="S39" s="17"/>
    </row>
    <row r="40" spans="1:19" ht="9.75" customHeight="1" thickBot="1" x14ac:dyDescent="0.3">
      <c r="A40" s="16"/>
      <c r="B40" s="5"/>
      <c r="C40" s="5"/>
      <c r="D40" s="5"/>
      <c r="E40" s="5"/>
      <c r="F40" s="5"/>
      <c r="G40" s="5"/>
      <c r="H40" s="5"/>
      <c r="I40" s="5"/>
      <c r="J40" s="5"/>
      <c r="K40" s="5"/>
      <c r="L40" s="5"/>
      <c r="M40" s="5"/>
      <c r="N40" s="5"/>
      <c r="O40" s="5"/>
      <c r="P40" s="5"/>
      <c r="Q40" s="5"/>
      <c r="R40" s="5"/>
      <c r="S40" s="17"/>
    </row>
    <row r="41" spans="1:19" ht="15" customHeight="1" thickBot="1" x14ac:dyDescent="0.3">
      <c r="A41" s="16"/>
      <c r="B41" s="5"/>
      <c r="C41" s="202" t="s">
        <v>14</v>
      </c>
      <c r="D41" s="203"/>
      <c r="E41" s="203"/>
      <c r="F41" s="8" t="s">
        <v>15</v>
      </c>
      <c r="G41" s="5"/>
      <c r="H41" s="5"/>
      <c r="I41" s="190" t="s">
        <v>650</v>
      </c>
      <c r="J41" s="191"/>
      <c r="K41" s="191"/>
      <c r="L41" s="192"/>
      <c r="M41" s="5"/>
      <c r="N41" s="5"/>
      <c r="O41" s="190" t="s">
        <v>643</v>
      </c>
      <c r="P41" s="191"/>
      <c r="Q41" s="204"/>
      <c r="R41" s="205"/>
      <c r="S41" s="17"/>
    </row>
    <row r="42" spans="1:19" ht="51.75" customHeight="1" thickBot="1" x14ac:dyDescent="0.3">
      <c r="A42" s="16"/>
      <c r="B42" s="5"/>
      <c r="C42" s="212" t="s">
        <v>226</v>
      </c>
      <c r="D42" s="213"/>
      <c r="E42" s="214"/>
      <c r="F42" s="10" t="s">
        <v>16</v>
      </c>
      <c r="G42" s="5"/>
      <c r="H42" s="5"/>
      <c r="I42" s="193"/>
      <c r="J42" s="194"/>
      <c r="K42" s="194"/>
      <c r="L42" s="195"/>
      <c r="M42" s="5"/>
      <c r="N42" s="5"/>
      <c r="O42" s="206"/>
      <c r="P42" s="207"/>
      <c r="Q42" s="207"/>
      <c r="R42" s="208"/>
      <c r="S42" s="17"/>
    </row>
    <row r="43" spans="1:19" ht="36" customHeight="1" thickBot="1" x14ac:dyDescent="0.3">
      <c r="A43" s="16"/>
      <c r="B43" s="5"/>
      <c r="C43" s="184" t="s">
        <v>639</v>
      </c>
      <c r="D43" s="185"/>
      <c r="E43" s="186"/>
      <c r="F43" s="10" t="s">
        <v>16</v>
      </c>
      <c r="G43" s="5"/>
      <c r="H43" s="5"/>
      <c r="I43" s="193"/>
      <c r="J43" s="194"/>
      <c r="K43" s="194"/>
      <c r="L43" s="195"/>
      <c r="M43" s="5"/>
      <c r="N43" s="5"/>
      <c r="O43" s="206"/>
      <c r="P43" s="207"/>
      <c r="Q43" s="207"/>
      <c r="R43" s="208"/>
      <c r="S43" s="17"/>
    </row>
    <row r="44" spans="1:19" ht="50.25" customHeight="1" thickBot="1" x14ac:dyDescent="0.3">
      <c r="A44" s="16"/>
      <c r="B44" s="5"/>
      <c r="C44" s="184" t="s">
        <v>640</v>
      </c>
      <c r="D44" s="185"/>
      <c r="E44" s="186"/>
      <c r="F44" s="10" t="s">
        <v>24</v>
      </c>
      <c r="G44" s="5"/>
      <c r="H44" s="5"/>
      <c r="I44" s="196"/>
      <c r="J44" s="197"/>
      <c r="K44" s="197"/>
      <c r="L44" s="198"/>
      <c r="M44" s="5"/>
      <c r="N44" s="5"/>
      <c r="O44" s="206"/>
      <c r="P44" s="207"/>
      <c r="Q44" s="207"/>
      <c r="R44" s="208"/>
      <c r="S44" s="17"/>
    </row>
    <row r="45" spans="1:19" ht="36" customHeight="1" thickBot="1" x14ac:dyDescent="0.3">
      <c r="A45" s="16"/>
      <c r="B45" s="5"/>
      <c r="C45" s="184"/>
      <c r="D45" s="185"/>
      <c r="E45" s="186"/>
      <c r="F45" s="10"/>
      <c r="G45" s="5"/>
      <c r="H45" s="5"/>
      <c r="I45" s="190" t="s">
        <v>651</v>
      </c>
      <c r="J45" s="191"/>
      <c r="K45" s="191"/>
      <c r="L45" s="192"/>
      <c r="M45" s="5"/>
      <c r="N45" s="5"/>
      <c r="O45" s="206"/>
      <c r="P45" s="207"/>
      <c r="Q45" s="207"/>
      <c r="R45" s="208"/>
      <c r="S45" s="17"/>
    </row>
    <row r="46" spans="1:19" ht="36" customHeight="1" thickBot="1" x14ac:dyDescent="0.3">
      <c r="A46" s="16"/>
      <c r="B46" s="5"/>
      <c r="C46" s="184"/>
      <c r="D46" s="185"/>
      <c r="E46" s="186"/>
      <c r="F46" s="10"/>
      <c r="G46" s="5"/>
      <c r="H46" s="5"/>
      <c r="I46" s="193"/>
      <c r="J46" s="194"/>
      <c r="K46" s="194"/>
      <c r="L46" s="195"/>
      <c r="M46" s="5"/>
      <c r="N46" s="5"/>
      <c r="O46" s="206"/>
      <c r="P46" s="207"/>
      <c r="Q46" s="207"/>
      <c r="R46" s="208"/>
      <c r="S46" s="17"/>
    </row>
    <row r="47" spans="1:19" ht="36" customHeight="1" thickBot="1" x14ac:dyDescent="0.3">
      <c r="A47" s="16"/>
      <c r="B47" s="5"/>
      <c r="C47" s="187"/>
      <c r="D47" s="188"/>
      <c r="E47" s="189"/>
      <c r="F47" s="9"/>
      <c r="G47" s="5"/>
      <c r="H47" s="5"/>
      <c r="I47" s="196"/>
      <c r="J47" s="197"/>
      <c r="K47" s="197"/>
      <c r="L47" s="198"/>
      <c r="M47" s="5"/>
      <c r="N47" s="5"/>
      <c r="O47" s="209"/>
      <c r="P47" s="210"/>
      <c r="Q47" s="210"/>
      <c r="R47" s="211"/>
      <c r="S47" s="17"/>
    </row>
    <row r="48" spans="1:19" ht="15.75" thickBot="1" x14ac:dyDescent="0.3">
      <c r="A48" s="16"/>
      <c r="B48" s="5"/>
      <c r="C48" s="5"/>
      <c r="D48" s="5"/>
      <c r="E48" s="5"/>
      <c r="F48" s="5"/>
      <c r="G48" s="5"/>
      <c r="H48" s="5"/>
      <c r="I48" s="5"/>
      <c r="J48" s="5"/>
      <c r="K48" s="5"/>
      <c r="L48" s="5"/>
      <c r="M48" s="5"/>
      <c r="N48" s="5"/>
      <c r="O48" s="5"/>
      <c r="P48" s="5"/>
      <c r="Q48" s="5"/>
      <c r="R48" s="5"/>
      <c r="S48" s="17"/>
    </row>
    <row r="49" spans="1:19" s="4" customFormat="1" ht="13.5" thickBot="1" x14ac:dyDescent="0.25">
      <c r="A49" s="19"/>
      <c r="B49" s="20"/>
      <c r="C49" s="26" t="s">
        <v>27</v>
      </c>
      <c r="D49" s="26" t="s">
        <v>28</v>
      </c>
      <c r="E49" s="26" t="s">
        <v>29</v>
      </c>
      <c r="F49" s="20"/>
      <c r="G49" s="20"/>
      <c r="H49" s="26" t="s">
        <v>40</v>
      </c>
      <c r="I49" s="26" t="s">
        <v>41</v>
      </c>
      <c r="J49" s="26" t="s">
        <v>42</v>
      </c>
      <c r="K49" s="20"/>
      <c r="L49" s="20"/>
      <c r="M49" s="20"/>
      <c r="N49" s="20"/>
      <c r="O49" s="20"/>
      <c r="P49" s="20"/>
      <c r="Q49" s="20"/>
      <c r="R49" s="21"/>
      <c r="S49" s="21"/>
    </row>
    <row r="50" spans="1:19" ht="33" customHeight="1" thickBot="1" x14ac:dyDescent="0.3">
      <c r="A50" s="16"/>
      <c r="B50" s="5"/>
      <c r="C50" s="29" t="s">
        <v>187</v>
      </c>
      <c r="D50" s="29" t="s">
        <v>252</v>
      </c>
      <c r="E50" s="28" t="s">
        <v>32</v>
      </c>
      <c r="F50" s="5"/>
      <c r="G50" s="5"/>
      <c r="H50" s="30">
        <v>1</v>
      </c>
      <c r="I50" s="31" t="s">
        <v>43</v>
      </c>
      <c r="J50" s="32"/>
      <c r="K50" s="5"/>
      <c r="L50" s="62" t="s">
        <v>51</v>
      </c>
      <c r="M50" s="199" t="s">
        <v>72</v>
      </c>
      <c r="N50" s="199"/>
      <c r="O50" s="199" t="s">
        <v>53</v>
      </c>
      <c r="P50" s="199"/>
      <c r="Q50" s="38" t="s">
        <v>55</v>
      </c>
      <c r="R50" s="38" t="s">
        <v>56</v>
      </c>
      <c r="S50" s="17"/>
    </row>
    <row r="51" spans="1:19" ht="35.25" customHeight="1" thickBot="1" x14ac:dyDescent="0.3">
      <c r="A51" s="16"/>
      <c r="B51" s="5"/>
      <c r="C51" s="29" t="s">
        <v>248</v>
      </c>
      <c r="D51" s="29" t="s">
        <v>253</v>
      </c>
      <c r="E51" s="28" t="s">
        <v>34</v>
      </c>
      <c r="F51" s="5"/>
      <c r="G51" s="5"/>
      <c r="H51" s="30">
        <v>2</v>
      </c>
      <c r="I51" s="31" t="s">
        <v>44</v>
      </c>
      <c r="J51" s="32"/>
      <c r="K51" s="5"/>
      <c r="L51" s="61"/>
      <c r="M51" s="182"/>
      <c r="N51" s="182"/>
      <c r="O51" s="183"/>
      <c r="P51" s="183"/>
      <c r="Q51" s="36"/>
      <c r="R51" s="61"/>
      <c r="S51" s="17"/>
    </row>
    <row r="52" spans="1:19" ht="24" customHeight="1" thickBot="1" x14ac:dyDescent="0.3">
      <c r="A52" s="16"/>
      <c r="B52" s="5"/>
      <c r="C52" s="29" t="s">
        <v>249</v>
      </c>
      <c r="D52" s="29" t="s">
        <v>254</v>
      </c>
      <c r="E52" s="29" t="s">
        <v>32</v>
      </c>
      <c r="F52" s="5"/>
      <c r="G52" s="5"/>
      <c r="H52" s="30">
        <v>3</v>
      </c>
      <c r="I52" s="31" t="s">
        <v>45</v>
      </c>
      <c r="J52" s="32"/>
      <c r="K52" s="5"/>
      <c r="L52" s="61"/>
      <c r="M52" s="182"/>
      <c r="N52" s="182"/>
      <c r="O52" s="183"/>
      <c r="P52" s="183"/>
      <c r="Q52" s="36"/>
      <c r="R52" s="61"/>
      <c r="S52" s="17"/>
    </row>
    <row r="53" spans="1:19" ht="35.25" customHeight="1" thickBot="1" x14ac:dyDescent="0.3">
      <c r="A53" s="16"/>
      <c r="B53" s="5"/>
      <c r="C53" s="29" t="s">
        <v>250</v>
      </c>
      <c r="D53" s="29" t="s">
        <v>255</v>
      </c>
      <c r="E53" s="28" t="s">
        <v>32</v>
      </c>
      <c r="F53" s="5"/>
      <c r="G53" s="5"/>
      <c r="H53" s="30">
        <v>4</v>
      </c>
      <c r="I53" s="31" t="s">
        <v>46</v>
      </c>
      <c r="J53" s="32"/>
      <c r="K53" s="5"/>
      <c r="L53" s="61"/>
      <c r="M53" s="182"/>
      <c r="N53" s="182"/>
      <c r="O53" s="183"/>
      <c r="P53" s="183"/>
      <c r="Q53" s="61"/>
      <c r="R53" s="61"/>
      <c r="S53" s="17"/>
    </row>
    <row r="54" spans="1:19" ht="35.25" customHeight="1" thickBot="1" x14ac:dyDescent="0.3">
      <c r="A54" s="16"/>
      <c r="B54" s="5"/>
      <c r="C54" s="29" t="s">
        <v>251</v>
      </c>
      <c r="D54" s="29" t="s">
        <v>256</v>
      </c>
      <c r="E54" s="29" t="s">
        <v>32</v>
      </c>
      <c r="F54" s="5"/>
      <c r="G54" s="5"/>
      <c r="H54" s="30">
        <v>5</v>
      </c>
      <c r="I54" s="31" t="s">
        <v>47</v>
      </c>
      <c r="J54" s="32" t="s">
        <v>50</v>
      </c>
      <c r="K54" s="5"/>
      <c r="L54" s="61"/>
      <c r="M54" s="182"/>
      <c r="N54" s="182"/>
      <c r="O54" s="183"/>
      <c r="P54" s="183"/>
      <c r="Q54" s="61"/>
      <c r="R54" s="61"/>
      <c r="S54" s="17"/>
    </row>
    <row r="55" spans="1:19" ht="24" customHeight="1" thickBot="1" x14ac:dyDescent="0.3">
      <c r="A55" s="16"/>
      <c r="B55" s="5"/>
      <c r="C55" s="29"/>
      <c r="D55" s="29"/>
      <c r="E55" s="29"/>
      <c r="F55" s="5"/>
      <c r="G55" s="5"/>
      <c r="H55" s="30">
        <v>6</v>
      </c>
      <c r="I55" s="31" t="s">
        <v>48</v>
      </c>
      <c r="J55" s="32" t="s">
        <v>50</v>
      </c>
      <c r="K55" s="5"/>
      <c r="L55" s="61"/>
      <c r="M55" s="182"/>
      <c r="N55" s="182"/>
      <c r="O55" s="183"/>
      <c r="P55" s="183"/>
      <c r="Q55" s="61"/>
      <c r="R55" s="61"/>
      <c r="S55" s="17"/>
    </row>
    <row r="56" spans="1:19" ht="24" customHeight="1" thickBot="1" x14ac:dyDescent="0.3">
      <c r="A56" s="16"/>
      <c r="B56" s="5"/>
      <c r="C56" s="29"/>
      <c r="D56" s="29"/>
      <c r="E56" s="29"/>
      <c r="F56" s="5"/>
      <c r="G56" s="5"/>
      <c r="H56" s="30">
        <v>7</v>
      </c>
      <c r="I56" s="31" t="s">
        <v>49</v>
      </c>
      <c r="J56" s="32" t="s">
        <v>50</v>
      </c>
      <c r="K56" s="5"/>
      <c r="L56" s="61"/>
      <c r="M56" s="182"/>
      <c r="N56" s="182"/>
      <c r="O56" s="183"/>
      <c r="P56" s="183"/>
      <c r="Q56" s="61"/>
      <c r="R56" s="61"/>
      <c r="S56" s="17"/>
    </row>
    <row r="57" spans="1:19" ht="9.75" customHeight="1" thickBot="1" x14ac:dyDescent="0.3">
      <c r="A57" s="16"/>
      <c r="B57" s="5"/>
      <c r="C57" s="5"/>
      <c r="D57" s="5"/>
      <c r="E57" s="5"/>
      <c r="F57" s="5"/>
      <c r="G57" s="5"/>
      <c r="H57" s="5"/>
      <c r="I57" s="5"/>
      <c r="J57" s="5"/>
      <c r="K57" s="5"/>
      <c r="L57" s="5"/>
      <c r="M57" s="5"/>
      <c r="N57" s="5"/>
      <c r="O57" s="5"/>
      <c r="P57" s="5"/>
      <c r="Q57" s="5"/>
      <c r="R57" s="5"/>
      <c r="S57" s="17"/>
    </row>
    <row r="58" spans="1:19" ht="15.75" thickBot="1" x14ac:dyDescent="0.3">
      <c r="A58" s="16"/>
      <c r="B58" s="5"/>
      <c r="C58" s="175" t="s">
        <v>57</v>
      </c>
      <c r="D58" s="176"/>
      <c r="E58" s="176"/>
      <c r="F58" s="176"/>
      <c r="G58" s="176"/>
      <c r="H58" s="176"/>
      <c r="I58" s="176"/>
      <c r="J58" s="5"/>
      <c r="K58" s="5"/>
      <c r="L58" s="177" t="s">
        <v>65</v>
      </c>
      <c r="M58" s="177"/>
      <c r="N58" s="178"/>
      <c r="O58" s="5"/>
      <c r="P58" s="5"/>
      <c r="Q58" s="179" t="s">
        <v>69</v>
      </c>
      <c r="R58" s="179"/>
      <c r="S58" s="17"/>
    </row>
    <row r="59" spans="1:19" ht="15.75" customHeight="1" thickBot="1" x14ac:dyDescent="0.3">
      <c r="A59" s="16"/>
      <c r="B59" s="5"/>
      <c r="C59" s="170" t="s">
        <v>257</v>
      </c>
      <c r="D59" s="170"/>
      <c r="E59" s="170"/>
      <c r="F59" s="170"/>
      <c r="G59" s="170"/>
      <c r="H59" s="170"/>
      <c r="I59" s="170"/>
      <c r="J59" s="5"/>
      <c r="K59" s="5"/>
      <c r="L59" s="180" t="s">
        <v>29</v>
      </c>
      <c r="M59" s="180"/>
      <c r="N59" s="39" t="s">
        <v>42</v>
      </c>
      <c r="O59" s="5"/>
      <c r="P59" s="5"/>
      <c r="Q59" s="181"/>
      <c r="R59" s="181"/>
      <c r="S59" s="17"/>
    </row>
    <row r="60" spans="1:19" ht="15.75" thickBot="1" x14ac:dyDescent="0.3">
      <c r="A60" s="16"/>
      <c r="B60" s="5"/>
      <c r="C60" s="170" t="s">
        <v>258</v>
      </c>
      <c r="D60" s="170"/>
      <c r="E60" s="170"/>
      <c r="F60" s="170"/>
      <c r="G60" s="170"/>
      <c r="H60" s="170"/>
      <c r="I60" s="170"/>
      <c r="J60" s="5"/>
      <c r="K60" s="5"/>
      <c r="L60" s="171" t="s">
        <v>66</v>
      </c>
      <c r="M60" s="171"/>
      <c r="N60" s="172" t="s">
        <v>70</v>
      </c>
      <c r="O60" s="5"/>
      <c r="P60" s="5"/>
      <c r="Q60" s="181"/>
      <c r="R60" s="181"/>
      <c r="S60" s="17"/>
    </row>
    <row r="61" spans="1:19" ht="15.75" customHeight="1" thickBot="1" x14ac:dyDescent="0.3">
      <c r="A61" s="16"/>
      <c r="B61" s="5"/>
      <c r="C61" s="170" t="s">
        <v>644</v>
      </c>
      <c r="D61" s="170"/>
      <c r="E61" s="170"/>
      <c r="F61" s="170"/>
      <c r="G61" s="170"/>
      <c r="H61" s="170"/>
      <c r="I61" s="170"/>
      <c r="J61" s="5"/>
      <c r="K61" s="5"/>
      <c r="L61" s="171"/>
      <c r="M61" s="171"/>
      <c r="N61" s="172"/>
      <c r="O61" s="5"/>
      <c r="P61" s="5"/>
      <c r="Q61" s="181"/>
      <c r="R61" s="181"/>
      <c r="S61" s="17"/>
    </row>
    <row r="62" spans="1:19" ht="15.75" thickBot="1" x14ac:dyDescent="0.3">
      <c r="A62" s="16"/>
      <c r="B62" s="5"/>
      <c r="C62" s="170" t="s">
        <v>645</v>
      </c>
      <c r="D62" s="170"/>
      <c r="E62" s="170"/>
      <c r="F62" s="170"/>
      <c r="G62" s="170"/>
      <c r="H62" s="170"/>
      <c r="I62" s="170"/>
      <c r="J62" s="5"/>
      <c r="K62" s="5"/>
      <c r="L62" s="171"/>
      <c r="M62" s="171"/>
      <c r="N62" s="172"/>
      <c r="O62" s="5"/>
      <c r="P62" s="5"/>
      <c r="Q62" s="181"/>
      <c r="R62" s="181"/>
      <c r="S62" s="17"/>
    </row>
    <row r="63" spans="1:19" ht="15.75" customHeight="1" thickBot="1" x14ac:dyDescent="0.3">
      <c r="A63" s="16"/>
      <c r="B63" s="5"/>
      <c r="C63" s="170"/>
      <c r="D63" s="170"/>
      <c r="E63" s="170"/>
      <c r="F63" s="170"/>
      <c r="G63" s="170"/>
      <c r="H63" s="170"/>
      <c r="I63" s="170"/>
      <c r="J63" s="5"/>
      <c r="K63" s="5"/>
      <c r="L63" s="171" t="s">
        <v>67</v>
      </c>
      <c r="M63" s="171"/>
      <c r="N63" s="172" t="s">
        <v>70</v>
      </c>
      <c r="O63" s="5"/>
      <c r="P63" s="5"/>
      <c r="Q63" s="181"/>
      <c r="R63" s="181"/>
      <c r="S63" s="17"/>
    </row>
    <row r="64" spans="1:19" ht="15.75" customHeight="1" thickBot="1" x14ac:dyDescent="0.3">
      <c r="A64" s="16"/>
      <c r="B64" s="5"/>
      <c r="C64" s="170"/>
      <c r="D64" s="170"/>
      <c r="E64" s="170"/>
      <c r="F64" s="170"/>
      <c r="G64" s="170"/>
      <c r="H64" s="170"/>
      <c r="I64" s="170"/>
      <c r="J64" s="5"/>
      <c r="K64" s="5"/>
      <c r="L64" s="171"/>
      <c r="M64" s="171"/>
      <c r="N64" s="172"/>
      <c r="O64" s="5"/>
      <c r="P64" s="5"/>
      <c r="Q64" s="181"/>
      <c r="R64" s="181"/>
      <c r="S64" s="17"/>
    </row>
    <row r="65" spans="1:19" ht="15.75" customHeight="1" thickBot="1" x14ac:dyDescent="0.3">
      <c r="A65" s="16"/>
      <c r="B65" s="5"/>
      <c r="C65" s="170"/>
      <c r="D65" s="170"/>
      <c r="E65" s="170"/>
      <c r="F65" s="170"/>
      <c r="G65" s="170"/>
      <c r="H65" s="170"/>
      <c r="I65" s="170"/>
      <c r="J65" s="5"/>
      <c r="K65" s="5"/>
      <c r="L65" s="171"/>
      <c r="M65" s="171"/>
      <c r="N65" s="172"/>
      <c r="O65" s="5"/>
      <c r="P65" s="5"/>
      <c r="Q65" s="181"/>
      <c r="R65" s="181"/>
      <c r="S65" s="17"/>
    </row>
    <row r="66" spans="1:19" ht="15.75" customHeight="1" thickBot="1" x14ac:dyDescent="0.3">
      <c r="A66" s="16"/>
      <c r="B66" s="5"/>
      <c r="C66" s="170"/>
      <c r="D66" s="170"/>
      <c r="E66" s="170"/>
      <c r="F66" s="170"/>
      <c r="G66" s="170"/>
      <c r="H66" s="170"/>
      <c r="I66" s="170"/>
      <c r="J66" s="5"/>
      <c r="K66" s="5"/>
      <c r="L66" s="173" t="s">
        <v>68</v>
      </c>
      <c r="M66" s="173"/>
      <c r="N66" s="174"/>
      <c r="O66" s="5"/>
      <c r="P66" s="5"/>
      <c r="Q66" s="181"/>
      <c r="R66" s="181"/>
      <c r="S66" s="17"/>
    </row>
    <row r="67" spans="1:19" ht="15.75" thickBot="1" x14ac:dyDescent="0.3">
      <c r="A67" s="16"/>
      <c r="B67" s="5"/>
      <c r="C67" s="170"/>
      <c r="D67" s="170"/>
      <c r="E67" s="170"/>
      <c r="F67" s="170"/>
      <c r="G67" s="170"/>
      <c r="H67" s="170"/>
      <c r="I67" s="170"/>
      <c r="J67" s="5"/>
      <c r="K67" s="5"/>
      <c r="L67" s="173"/>
      <c r="M67" s="173"/>
      <c r="N67" s="174"/>
      <c r="O67" s="5"/>
      <c r="P67" s="5"/>
      <c r="Q67" s="181"/>
      <c r="R67" s="181"/>
      <c r="S67" s="17"/>
    </row>
    <row r="68" spans="1:19" ht="15.75" thickBot="1" x14ac:dyDescent="0.3">
      <c r="A68" s="16"/>
      <c r="B68" s="5"/>
      <c r="C68" s="170"/>
      <c r="D68" s="170"/>
      <c r="E68" s="170"/>
      <c r="F68" s="170"/>
      <c r="G68" s="170"/>
      <c r="H68" s="170"/>
      <c r="I68" s="170"/>
      <c r="J68" s="5"/>
      <c r="K68" s="5"/>
      <c r="L68" s="173"/>
      <c r="M68" s="173"/>
      <c r="N68" s="174"/>
      <c r="O68" s="5"/>
      <c r="P68" s="5"/>
      <c r="Q68" s="181"/>
      <c r="R68" s="181"/>
      <c r="S68" s="17"/>
    </row>
    <row r="69" spans="1:19" ht="15.75" thickBot="1" x14ac:dyDescent="0.3">
      <c r="A69" s="22"/>
      <c r="B69" s="6"/>
      <c r="C69" s="166"/>
      <c r="D69" s="166"/>
      <c r="E69" s="166"/>
      <c r="F69" s="6"/>
      <c r="G69" s="6"/>
      <c r="H69" s="6"/>
      <c r="I69" s="6"/>
      <c r="J69" s="6"/>
      <c r="K69" s="6"/>
      <c r="L69" s="6"/>
      <c r="M69" s="6"/>
      <c r="N69" s="6"/>
      <c r="O69" s="6"/>
      <c r="P69" s="6"/>
      <c r="Q69" s="6"/>
      <c r="R69" s="6"/>
      <c r="S69" s="23"/>
    </row>
  </sheetData>
  <mergeCells count="83">
    <mergeCell ref="C20:L31"/>
    <mergeCell ref="O20:R31"/>
    <mergeCell ref="B1:S1"/>
    <mergeCell ref="G4:R5"/>
    <mergeCell ref="C9:F18"/>
    <mergeCell ref="I9:L18"/>
    <mergeCell ref="O9:R18"/>
    <mergeCell ref="Q34:R34"/>
    <mergeCell ref="K35:L35"/>
    <mergeCell ref="N35:O35"/>
    <mergeCell ref="Q35:R35"/>
    <mergeCell ref="B36:C37"/>
    <mergeCell ref="D36:E37"/>
    <mergeCell ref="F36:H37"/>
    <mergeCell ref="I36:J37"/>
    <mergeCell ref="K36:L36"/>
    <mergeCell ref="N36:O36"/>
    <mergeCell ref="B34:C35"/>
    <mergeCell ref="D34:E35"/>
    <mergeCell ref="F34:H35"/>
    <mergeCell ref="I34:J35"/>
    <mergeCell ref="K34:L34"/>
    <mergeCell ref="N34:O34"/>
    <mergeCell ref="Q36:R36"/>
    <mergeCell ref="K37:L37"/>
    <mergeCell ref="N37:O37"/>
    <mergeCell ref="Q37:R37"/>
    <mergeCell ref="B38:C39"/>
    <mergeCell ref="D38:E39"/>
    <mergeCell ref="F38:H39"/>
    <mergeCell ref="I38:J39"/>
    <mergeCell ref="K38:L38"/>
    <mergeCell ref="N38:O38"/>
    <mergeCell ref="C41:E41"/>
    <mergeCell ref="I41:L44"/>
    <mergeCell ref="O41:R47"/>
    <mergeCell ref="C42:E42"/>
    <mergeCell ref="C43:E43"/>
    <mergeCell ref="C44:E44"/>
    <mergeCell ref="O50:P50"/>
    <mergeCell ref="Q38:R38"/>
    <mergeCell ref="K39:L39"/>
    <mergeCell ref="N39:O39"/>
    <mergeCell ref="Q39:R39"/>
    <mergeCell ref="C45:E45"/>
    <mergeCell ref="I45:L47"/>
    <mergeCell ref="C46:E46"/>
    <mergeCell ref="C47:E47"/>
    <mergeCell ref="M50:N50"/>
    <mergeCell ref="M51:N51"/>
    <mergeCell ref="O51:P51"/>
    <mergeCell ref="M52:N52"/>
    <mergeCell ref="O52:P52"/>
    <mergeCell ref="M53:N53"/>
    <mergeCell ref="O53:P53"/>
    <mergeCell ref="M54:N54"/>
    <mergeCell ref="O54:P54"/>
    <mergeCell ref="M55:N55"/>
    <mergeCell ref="O55:P55"/>
    <mergeCell ref="M56:N56"/>
    <mergeCell ref="O56:P56"/>
    <mergeCell ref="C58:I58"/>
    <mergeCell ref="L58:N58"/>
    <mergeCell ref="Q58:R58"/>
    <mergeCell ref="C59:I59"/>
    <mergeCell ref="L59:M59"/>
    <mergeCell ref="Q59:R68"/>
    <mergeCell ref="C60:I60"/>
    <mergeCell ref="L60:M62"/>
    <mergeCell ref="N60:N62"/>
    <mergeCell ref="C61:I61"/>
    <mergeCell ref="C69:E69"/>
    <mergeCell ref="C62:I62"/>
    <mergeCell ref="C63:I63"/>
    <mergeCell ref="L63:M65"/>
    <mergeCell ref="N63:N65"/>
    <mergeCell ref="C64:I64"/>
    <mergeCell ref="C65:I65"/>
    <mergeCell ref="C66:I66"/>
    <mergeCell ref="L66:M68"/>
    <mergeCell ref="N66:N68"/>
    <mergeCell ref="C67:I67"/>
    <mergeCell ref="C68:I68"/>
  </mergeCells>
  <pageMargins left="0.4" right="0.25" top="0.75" bottom="0.75" header="0.3" footer="0.3"/>
  <pageSetup paperSize="16" scale="6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7DB34-129C-4D0B-ABBB-47FCD5B4BAC8}">
  <sheetPr>
    <pageSetUpPr fitToPage="1"/>
  </sheetPr>
  <dimension ref="A1:X69"/>
  <sheetViews>
    <sheetView showGridLines="0" topLeftCell="A23" zoomScale="90" zoomScaleNormal="90" workbookViewId="0">
      <selection sqref="A1:S31"/>
    </sheetView>
  </sheetViews>
  <sheetFormatPr baseColWidth="10" defaultRowHeight="15" x14ac:dyDescent="0.25"/>
  <cols>
    <col min="1" max="1" width="2.42578125" customWidth="1"/>
    <col min="3" max="3" width="15.5703125" customWidth="1"/>
    <col min="4" max="4" width="14.7109375" customWidth="1"/>
    <col min="5" max="5" width="13.5703125" customWidth="1"/>
    <col min="7" max="7" width="2.28515625" customWidth="1"/>
    <col min="9" max="9" width="14.28515625" customWidth="1"/>
    <col min="10" max="10" width="14.5703125" customWidth="1"/>
    <col min="11" max="11" width="3" customWidth="1"/>
    <col min="12" max="12" width="20.28515625" customWidth="1"/>
    <col min="13" max="13" width="2.28515625" customWidth="1"/>
    <col min="15" max="15" width="11.7109375" customWidth="1"/>
    <col min="16" max="16" width="2.28515625" customWidth="1"/>
    <col min="17" max="17" width="11.7109375" customWidth="1"/>
    <col min="19" max="19" width="1.85546875" customWidth="1"/>
  </cols>
  <sheetData>
    <row r="1" spans="1:19" ht="57" customHeight="1" x14ac:dyDescent="0.25">
      <c r="A1" s="24"/>
      <c r="B1" s="230" t="s">
        <v>71</v>
      </c>
      <c r="C1" s="230"/>
      <c r="D1" s="230"/>
      <c r="E1" s="230"/>
      <c r="F1" s="230"/>
      <c r="G1" s="230"/>
      <c r="H1" s="230"/>
      <c r="I1" s="230"/>
      <c r="J1" s="230"/>
      <c r="K1" s="230"/>
      <c r="L1" s="230"/>
      <c r="M1" s="230"/>
      <c r="N1" s="230"/>
      <c r="O1" s="230"/>
      <c r="P1" s="230"/>
      <c r="Q1" s="230"/>
      <c r="R1" s="230"/>
      <c r="S1" s="231"/>
    </row>
    <row r="2" spans="1:19" x14ac:dyDescent="0.25">
      <c r="A2" s="16"/>
      <c r="B2" s="5"/>
      <c r="C2" s="5"/>
      <c r="D2" s="5"/>
      <c r="E2" s="5"/>
      <c r="F2" s="5"/>
      <c r="G2" s="5"/>
      <c r="H2" s="5"/>
      <c r="I2" s="5"/>
      <c r="J2" s="5"/>
      <c r="K2" s="5"/>
      <c r="L2" s="5"/>
      <c r="M2" s="5"/>
      <c r="N2" s="5"/>
      <c r="O2" s="5"/>
      <c r="P2" s="5"/>
      <c r="Q2" s="5"/>
      <c r="R2" s="5"/>
      <c r="S2" s="17"/>
    </row>
    <row r="3" spans="1:19" x14ac:dyDescent="0.25">
      <c r="A3" s="16"/>
      <c r="B3" s="74" t="s">
        <v>548</v>
      </c>
      <c r="C3" s="5"/>
      <c r="D3" s="5"/>
      <c r="E3" s="5"/>
      <c r="F3" s="5"/>
      <c r="G3" s="5"/>
      <c r="H3" s="5"/>
      <c r="I3" s="5"/>
      <c r="J3" s="5"/>
      <c r="K3" s="5"/>
      <c r="L3" s="5"/>
      <c r="M3" s="5"/>
      <c r="N3" s="5"/>
      <c r="O3" s="5"/>
      <c r="P3" s="5"/>
      <c r="Q3" s="5"/>
      <c r="R3" s="5"/>
      <c r="S3" s="17"/>
    </row>
    <row r="4" spans="1:19" ht="15" customHeight="1" x14ac:dyDescent="0.25">
      <c r="A4" s="16"/>
      <c r="B4" s="74" t="s">
        <v>550</v>
      </c>
      <c r="C4" s="5"/>
      <c r="D4" s="5"/>
      <c r="E4" s="5"/>
      <c r="F4" s="5"/>
      <c r="G4" s="244" t="s">
        <v>495</v>
      </c>
      <c r="H4" s="244"/>
      <c r="I4" s="244"/>
      <c r="J4" s="244"/>
      <c r="K4" s="244"/>
      <c r="L4" s="244"/>
      <c r="M4" s="244"/>
      <c r="N4" s="244"/>
      <c r="O4" s="244"/>
      <c r="P4" s="244"/>
      <c r="Q4" s="244"/>
      <c r="R4" s="245"/>
      <c r="S4" s="17"/>
    </row>
    <row r="5" spans="1:19" ht="15" customHeight="1" x14ac:dyDescent="0.25">
      <c r="A5" s="16"/>
      <c r="B5" s="5"/>
      <c r="C5" s="5"/>
      <c r="D5" s="5"/>
      <c r="E5" s="5"/>
      <c r="F5" s="5"/>
      <c r="G5" s="244"/>
      <c r="H5" s="244"/>
      <c r="I5" s="244"/>
      <c r="J5" s="244"/>
      <c r="K5" s="244"/>
      <c r="L5" s="244"/>
      <c r="M5" s="244"/>
      <c r="N5" s="244"/>
      <c r="O5" s="244"/>
      <c r="P5" s="244"/>
      <c r="Q5" s="244"/>
      <c r="R5" s="245"/>
      <c r="S5" s="17"/>
    </row>
    <row r="6" spans="1:19" x14ac:dyDescent="0.25">
      <c r="A6" s="16"/>
      <c r="B6" s="5"/>
      <c r="C6" s="5"/>
      <c r="D6" s="5"/>
      <c r="E6" s="5"/>
      <c r="F6" s="5"/>
      <c r="G6" s="5"/>
      <c r="H6" s="5"/>
      <c r="I6" s="5"/>
      <c r="J6" s="5"/>
      <c r="K6" s="5"/>
      <c r="L6" s="5"/>
      <c r="M6" s="5"/>
      <c r="N6" s="5"/>
      <c r="O6" s="5"/>
      <c r="P6" s="5"/>
      <c r="Q6" s="5"/>
      <c r="R6" s="5"/>
      <c r="S6" s="17"/>
    </row>
    <row r="7" spans="1:19" x14ac:dyDescent="0.25">
      <c r="A7" s="16"/>
      <c r="B7" s="5"/>
      <c r="C7" s="5"/>
      <c r="D7" s="5"/>
      <c r="E7" s="5"/>
      <c r="F7" s="5"/>
      <c r="G7" s="5"/>
      <c r="H7" s="5"/>
      <c r="I7" s="5"/>
      <c r="J7" s="5"/>
      <c r="K7" s="5"/>
      <c r="L7" s="5"/>
      <c r="M7" s="5"/>
      <c r="N7" s="5"/>
      <c r="O7" s="5"/>
      <c r="P7" s="5"/>
      <c r="Q7" s="5"/>
      <c r="R7" s="5"/>
      <c r="S7" s="17"/>
    </row>
    <row r="8" spans="1:19" ht="15.75" thickBot="1" x14ac:dyDescent="0.3">
      <c r="A8" s="16"/>
      <c r="B8" s="5"/>
      <c r="C8" s="5"/>
      <c r="D8" s="5"/>
      <c r="E8" s="5"/>
      <c r="F8" s="5"/>
      <c r="G8" s="5"/>
      <c r="H8" s="5"/>
      <c r="I8" s="5"/>
      <c r="J8" s="5"/>
      <c r="K8" s="5"/>
      <c r="L8" s="5"/>
      <c r="M8" s="5"/>
      <c r="N8" s="5"/>
      <c r="O8" s="5"/>
      <c r="P8" s="5"/>
      <c r="Q8" s="5"/>
      <c r="R8" s="5"/>
      <c r="S8" s="17"/>
    </row>
    <row r="9" spans="1:19" ht="15" customHeight="1" x14ac:dyDescent="0.25">
      <c r="A9" s="16"/>
      <c r="B9" s="5"/>
      <c r="C9" s="234" t="s">
        <v>594</v>
      </c>
      <c r="D9" s="235"/>
      <c r="E9" s="235"/>
      <c r="F9" s="236"/>
      <c r="G9" s="5"/>
      <c r="H9" s="5"/>
      <c r="I9" s="234" t="s">
        <v>497</v>
      </c>
      <c r="J9" s="235"/>
      <c r="K9" s="235"/>
      <c r="L9" s="236"/>
      <c r="M9" s="5"/>
      <c r="N9" s="5"/>
      <c r="O9" s="234" t="s">
        <v>496</v>
      </c>
      <c r="P9" s="241"/>
      <c r="Q9" s="235"/>
      <c r="R9" s="236"/>
      <c r="S9" s="17"/>
    </row>
    <row r="10" spans="1:19" x14ac:dyDescent="0.25">
      <c r="A10" s="16"/>
      <c r="B10" s="5"/>
      <c r="C10" s="237"/>
      <c r="D10" s="207"/>
      <c r="E10" s="207"/>
      <c r="F10" s="208"/>
      <c r="G10" s="5"/>
      <c r="H10" s="5"/>
      <c r="I10" s="237"/>
      <c r="J10" s="207"/>
      <c r="K10" s="207"/>
      <c r="L10" s="208"/>
      <c r="M10" s="5"/>
      <c r="N10" s="5"/>
      <c r="O10" s="237"/>
      <c r="P10" s="207"/>
      <c r="Q10" s="207"/>
      <c r="R10" s="208"/>
      <c r="S10" s="17"/>
    </row>
    <row r="11" spans="1:19" x14ac:dyDescent="0.25">
      <c r="A11" s="16"/>
      <c r="B11" s="5"/>
      <c r="C11" s="237"/>
      <c r="D11" s="207"/>
      <c r="E11" s="207"/>
      <c r="F11" s="208"/>
      <c r="G11" s="5"/>
      <c r="H11" s="5"/>
      <c r="I11" s="237"/>
      <c r="J11" s="207"/>
      <c r="K11" s="207"/>
      <c r="L11" s="208"/>
      <c r="M11" s="5"/>
      <c r="N11" s="5"/>
      <c r="O11" s="237"/>
      <c r="P11" s="207"/>
      <c r="Q11" s="207"/>
      <c r="R11" s="208"/>
      <c r="S11" s="17"/>
    </row>
    <row r="12" spans="1:19" x14ac:dyDescent="0.25">
      <c r="A12" s="16"/>
      <c r="B12" s="5"/>
      <c r="C12" s="237"/>
      <c r="D12" s="207"/>
      <c r="E12" s="207"/>
      <c r="F12" s="208"/>
      <c r="G12" s="5"/>
      <c r="H12" s="5"/>
      <c r="I12" s="237"/>
      <c r="J12" s="207"/>
      <c r="K12" s="207"/>
      <c r="L12" s="208"/>
      <c r="M12" s="5"/>
      <c r="N12" s="5"/>
      <c r="O12" s="237"/>
      <c r="P12" s="207"/>
      <c r="Q12" s="207"/>
      <c r="R12" s="208"/>
      <c r="S12" s="17"/>
    </row>
    <row r="13" spans="1:19" x14ac:dyDescent="0.25">
      <c r="A13" s="16"/>
      <c r="B13" s="5"/>
      <c r="C13" s="237"/>
      <c r="D13" s="207"/>
      <c r="E13" s="207"/>
      <c r="F13" s="208"/>
      <c r="G13" s="5"/>
      <c r="H13" s="5"/>
      <c r="I13" s="237"/>
      <c r="J13" s="207"/>
      <c r="K13" s="207"/>
      <c r="L13" s="208"/>
      <c r="M13" s="5"/>
      <c r="N13" s="5"/>
      <c r="O13" s="237"/>
      <c r="P13" s="207"/>
      <c r="Q13" s="207"/>
      <c r="R13" s="208"/>
      <c r="S13" s="17"/>
    </row>
    <row r="14" spans="1:19" x14ac:dyDescent="0.25">
      <c r="A14" s="16"/>
      <c r="B14" s="5"/>
      <c r="C14" s="237"/>
      <c r="D14" s="207"/>
      <c r="E14" s="207"/>
      <c r="F14" s="208"/>
      <c r="G14" s="5"/>
      <c r="H14" s="5"/>
      <c r="I14" s="237"/>
      <c r="J14" s="207"/>
      <c r="K14" s="207"/>
      <c r="L14" s="208"/>
      <c r="M14" s="5"/>
      <c r="N14" s="5"/>
      <c r="O14" s="237"/>
      <c r="P14" s="207"/>
      <c r="Q14" s="207"/>
      <c r="R14" s="208"/>
      <c r="S14" s="17"/>
    </row>
    <row r="15" spans="1:19" x14ac:dyDescent="0.25">
      <c r="A15" s="16"/>
      <c r="B15" s="5"/>
      <c r="C15" s="237"/>
      <c r="D15" s="207"/>
      <c r="E15" s="207"/>
      <c r="F15" s="208"/>
      <c r="G15" s="5"/>
      <c r="H15" s="5"/>
      <c r="I15" s="237"/>
      <c r="J15" s="207"/>
      <c r="K15" s="207"/>
      <c r="L15" s="208"/>
      <c r="M15" s="5"/>
      <c r="N15" s="5"/>
      <c r="O15" s="237"/>
      <c r="P15" s="207"/>
      <c r="Q15" s="207"/>
      <c r="R15" s="208"/>
      <c r="S15" s="17"/>
    </row>
    <row r="16" spans="1:19" x14ac:dyDescent="0.25">
      <c r="A16" s="16"/>
      <c r="B16" s="5"/>
      <c r="C16" s="237"/>
      <c r="D16" s="207"/>
      <c r="E16" s="207"/>
      <c r="F16" s="208"/>
      <c r="G16" s="5"/>
      <c r="H16" s="5"/>
      <c r="I16" s="237"/>
      <c r="J16" s="207"/>
      <c r="K16" s="207"/>
      <c r="L16" s="208"/>
      <c r="M16" s="5"/>
      <c r="N16" s="5"/>
      <c r="O16" s="237"/>
      <c r="P16" s="207"/>
      <c r="Q16" s="207"/>
      <c r="R16" s="208"/>
      <c r="S16" s="17"/>
    </row>
    <row r="17" spans="1:24" x14ac:dyDescent="0.25">
      <c r="A17" s="16"/>
      <c r="B17" s="5"/>
      <c r="C17" s="237"/>
      <c r="D17" s="207"/>
      <c r="E17" s="207"/>
      <c r="F17" s="208"/>
      <c r="G17" s="5"/>
      <c r="H17" s="5"/>
      <c r="I17" s="237"/>
      <c r="J17" s="207"/>
      <c r="K17" s="207"/>
      <c r="L17" s="208"/>
      <c r="M17" s="5"/>
      <c r="N17" s="5"/>
      <c r="O17" s="237"/>
      <c r="P17" s="207"/>
      <c r="Q17" s="207"/>
      <c r="R17" s="208"/>
      <c r="S17" s="17"/>
    </row>
    <row r="18" spans="1:24" ht="15.75" thickBot="1" x14ac:dyDescent="0.3">
      <c r="A18" s="16"/>
      <c r="B18" s="5"/>
      <c r="C18" s="238"/>
      <c r="D18" s="239"/>
      <c r="E18" s="239"/>
      <c r="F18" s="240"/>
      <c r="G18" s="5"/>
      <c r="H18" s="5"/>
      <c r="I18" s="238"/>
      <c r="J18" s="239"/>
      <c r="K18" s="239"/>
      <c r="L18" s="240"/>
      <c r="M18" s="5"/>
      <c r="N18" s="5"/>
      <c r="O18" s="238"/>
      <c r="P18" s="239"/>
      <c r="Q18" s="239"/>
      <c r="R18" s="240"/>
      <c r="S18" s="17"/>
    </row>
    <row r="19" spans="1:24" ht="9.75" customHeight="1" thickBot="1" x14ac:dyDescent="0.3">
      <c r="A19" s="16"/>
      <c r="B19" s="5"/>
      <c r="C19" s="5"/>
      <c r="D19" s="5"/>
      <c r="E19" s="5"/>
      <c r="F19" s="5"/>
      <c r="G19" s="5"/>
      <c r="H19" s="5"/>
      <c r="I19" s="5"/>
      <c r="J19" s="5"/>
      <c r="K19" s="5"/>
      <c r="L19" s="5"/>
      <c r="M19" s="5"/>
      <c r="N19" s="5"/>
      <c r="O19" s="5"/>
      <c r="P19" s="5"/>
      <c r="Q19" s="5"/>
      <c r="R19" s="5"/>
      <c r="S19" s="17"/>
    </row>
    <row r="20" spans="1:24" ht="15" customHeight="1" x14ac:dyDescent="0.25">
      <c r="A20" s="16"/>
      <c r="B20" s="5"/>
      <c r="C20" s="219" t="s">
        <v>240</v>
      </c>
      <c r="D20" s="220"/>
      <c r="E20" s="220"/>
      <c r="F20" s="220"/>
      <c r="G20" s="220"/>
      <c r="H20" s="220"/>
      <c r="I20" s="220"/>
      <c r="J20" s="220"/>
      <c r="K20" s="220"/>
      <c r="L20" s="221"/>
      <c r="M20" s="18"/>
      <c r="N20" s="5"/>
      <c r="O20" s="219" t="s">
        <v>241</v>
      </c>
      <c r="P20" s="220"/>
      <c r="Q20" s="220"/>
      <c r="R20" s="227"/>
      <c r="S20" s="25"/>
      <c r="T20" s="1"/>
      <c r="U20" s="1"/>
      <c r="V20" s="1"/>
      <c r="W20" s="1"/>
      <c r="X20" s="1"/>
    </row>
    <row r="21" spans="1:24" x14ac:dyDescent="0.25">
      <c r="A21" s="16"/>
      <c r="B21" s="5"/>
      <c r="C21" s="222"/>
      <c r="D21" s="194"/>
      <c r="E21" s="194"/>
      <c r="F21" s="194"/>
      <c r="G21" s="194"/>
      <c r="H21" s="194"/>
      <c r="I21" s="194"/>
      <c r="J21" s="194"/>
      <c r="K21" s="194"/>
      <c r="L21" s="223"/>
      <c r="M21" s="18"/>
      <c r="N21" s="5"/>
      <c r="O21" s="222"/>
      <c r="P21" s="194"/>
      <c r="Q21" s="194"/>
      <c r="R21" s="228"/>
      <c r="S21" s="25"/>
      <c r="T21" s="1"/>
      <c r="U21" s="1"/>
      <c r="V21" s="1"/>
      <c r="W21" s="1"/>
      <c r="X21" s="1"/>
    </row>
    <row r="22" spans="1:24" x14ac:dyDescent="0.25">
      <c r="A22" s="16"/>
      <c r="B22" s="5"/>
      <c r="C22" s="222"/>
      <c r="D22" s="194"/>
      <c r="E22" s="194"/>
      <c r="F22" s="194"/>
      <c r="G22" s="194"/>
      <c r="H22" s="194"/>
      <c r="I22" s="194"/>
      <c r="J22" s="194"/>
      <c r="K22" s="194"/>
      <c r="L22" s="223"/>
      <c r="M22" s="18"/>
      <c r="N22" s="5"/>
      <c r="O22" s="222"/>
      <c r="P22" s="194"/>
      <c r="Q22" s="194"/>
      <c r="R22" s="228"/>
      <c r="S22" s="25"/>
      <c r="T22" s="1"/>
      <c r="U22" s="1"/>
      <c r="V22" s="1"/>
      <c r="W22" s="1"/>
      <c r="X22" s="1"/>
    </row>
    <row r="23" spans="1:24" x14ac:dyDescent="0.25">
      <c r="A23" s="16"/>
      <c r="B23" s="5"/>
      <c r="C23" s="222"/>
      <c r="D23" s="194"/>
      <c r="E23" s="194"/>
      <c r="F23" s="194"/>
      <c r="G23" s="194"/>
      <c r="H23" s="194"/>
      <c r="I23" s="194"/>
      <c r="J23" s="194"/>
      <c r="K23" s="194"/>
      <c r="L23" s="223"/>
      <c r="M23" s="18"/>
      <c r="N23" s="5"/>
      <c r="O23" s="222"/>
      <c r="P23" s="194"/>
      <c r="Q23" s="194"/>
      <c r="R23" s="228"/>
      <c r="S23" s="25"/>
      <c r="T23" s="1"/>
      <c r="U23" s="1"/>
      <c r="V23" s="1"/>
      <c r="W23" s="1"/>
      <c r="X23" s="1"/>
    </row>
    <row r="24" spans="1:24" x14ac:dyDescent="0.25">
      <c r="A24" s="16"/>
      <c r="B24" s="5"/>
      <c r="C24" s="222"/>
      <c r="D24" s="194"/>
      <c r="E24" s="194"/>
      <c r="F24" s="194"/>
      <c r="G24" s="194"/>
      <c r="H24" s="194"/>
      <c r="I24" s="194"/>
      <c r="J24" s="194"/>
      <c r="K24" s="194"/>
      <c r="L24" s="223"/>
      <c r="M24" s="18"/>
      <c r="N24" s="5"/>
      <c r="O24" s="222"/>
      <c r="P24" s="194"/>
      <c r="Q24" s="194"/>
      <c r="R24" s="228"/>
      <c r="S24" s="25"/>
      <c r="T24" s="1"/>
      <c r="U24" s="1"/>
      <c r="V24" s="1"/>
      <c r="W24" s="1"/>
      <c r="X24" s="1"/>
    </row>
    <row r="25" spans="1:24" x14ac:dyDescent="0.25">
      <c r="A25" s="16"/>
      <c r="B25" s="5"/>
      <c r="C25" s="222"/>
      <c r="D25" s="194"/>
      <c r="E25" s="194"/>
      <c r="F25" s="194"/>
      <c r="G25" s="194"/>
      <c r="H25" s="194"/>
      <c r="I25" s="194"/>
      <c r="J25" s="194"/>
      <c r="K25" s="194"/>
      <c r="L25" s="223"/>
      <c r="M25" s="18"/>
      <c r="N25" s="5"/>
      <c r="O25" s="222"/>
      <c r="P25" s="194"/>
      <c r="Q25" s="194"/>
      <c r="R25" s="228"/>
      <c r="S25" s="25"/>
      <c r="T25" s="1"/>
      <c r="U25" s="1"/>
      <c r="V25" s="1"/>
      <c r="W25" s="1"/>
      <c r="X25" s="1"/>
    </row>
    <row r="26" spans="1:24" x14ac:dyDescent="0.25">
      <c r="A26" s="16"/>
      <c r="B26" s="5"/>
      <c r="C26" s="222"/>
      <c r="D26" s="194"/>
      <c r="E26" s="194"/>
      <c r="F26" s="194"/>
      <c r="G26" s="194"/>
      <c r="H26" s="194"/>
      <c r="I26" s="194"/>
      <c r="J26" s="194"/>
      <c r="K26" s="194"/>
      <c r="L26" s="223"/>
      <c r="M26" s="18"/>
      <c r="N26" s="5"/>
      <c r="O26" s="222"/>
      <c r="P26" s="194"/>
      <c r="Q26" s="194"/>
      <c r="R26" s="228"/>
      <c r="S26" s="25"/>
      <c r="T26" s="1"/>
      <c r="U26" s="1"/>
      <c r="V26" s="1"/>
      <c r="W26" s="1"/>
      <c r="X26" s="1"/>
    </row>
    <row r="27" spans="1:24" x14ac:dyDescent="0.25">
      <c r="A27" s="16"/>
      <c r="B27" s="5"/>
      <c r="C27" s="222"/>
      <c r="D27" s="194"/>
      <c r="E27" s="194"/>
      <c r="F27" s="194"/>
      <c r="G27" s="194"/>
      <c r="H27" s="194"/>
      <c r="I27" s="194"/>
      <c r="J27" s="194"/>
      <c r="K27" s="194"/>
      <c r="L27" s="223"/>
      <c r="M27" s="18"/>
      <c r="N27" s="5"/>
      <c r="O27" s="222"/>
      <c r="P27" s="194"/>
      <c r="Q27" s="194"/>
      <c r="R27" s="228"/>
      <c r="S27" s="25"/>
      <c r="T27" s="1"/>
      <c r="U27" s="1"/>
      <c r="V27" s="1"/>
      <c r="W27" s="1"/>
      <c r="X27" s="1"/>
    </row>
    <row r="28" spans="1:24" x14ac:dyDescent="0.25">
      <c r="A28" s="16"/>
      <c r="B28" s="5"/>
      <c r="C28" s="222"/>
      <c r="D28" s="194"/>
      <c r="E28" s="194"/>
      <c r="F28" s="194"/>
      <c r="G28" s="194"/>
      <c r="H28" s="194"/>
      <c r="I28" s="194"/>
      <c r="J28" s="194"/>
      <c r="K28" s="194"/>
      <c r="L28" s="223"/>
      <c r="M28" s="18"/>
      <c r="N28" s="5"/>
      <c r="O28" s="222"/>
      <c r="P28" s="194"/>
      <c r="Q28" s="194"/>
      <c r="R28" s="228"/>
      <c r="S28" s="25"/>
      <c r="T28" s="1"/>
      <c r="U28" s="1"/>
      <c r="V28" s="1"/>
      <c r="W28" s="1"/>
      <c r="X28" s="1"/>
    </row>
    <row r="29" spans="1:24" x14ac:dyDescent="0.25">
      <c r="A29" s="16"/>
      <c r="B29" s="5"/>
      <c r="C29" s="222"/>
      <c r="D29" s="194"/>
      <c r="E29" s="194"/>
      <c r="F29" s="194"/>
      <c r="G29" s="194"/>
      <c r="H29" s="194"/>
      <c r="I29" s="194"/>
      <c r="J29" s="194"/>
      <c r="K29" s="194"/>
      <c r="L29" s="223"/>
      <c r="M29" s="18"/>
      <c r="N29" s="5"/>
      <c r="O29" s="222"/>
      <c r="P29" s="194"/>
      <c r="Q29" s="194"/>
      <c r="R29" s="228"/>
      <c r="S29" s="25"/>
      <c r="T29" s="1"/>
      <c r="U29" s="1"/>
      <c r="V29" s="1"/>
      <c r="W29" s="1"/>
      <c r="X29" s="1"/>
    </row>
    <row r="30" spans="1:24" x14ac:dyDescent="0.25">
      <c r="A30" s="16"/>
      <c r="B30" s="5"/>
      <c r="C30" s="222"/>
      <c r="D30" s="194"/>
      <c r="E30" s="194"/>
      <c r="F30" s="194"/>
      <c r="G30" s="194"/>
      <c r="H30" s="194"/>
      <c r="I30" s="194"/>
      <c r="J30" s="194"/>
      <c r="K30" s="194"/>
      <c r="L30" s="223"/>
      <c r="M30" s="18"/>
      <c r="N30" s="5"/>
      <c r="O30" s="222"/>
      <c r="P30" s="194"/>
      <c r="Q30" s="194"/>
      <c r="R30" s="228"/>
      <c r="S30" s="25"/>
      <c r="T30" s="1"/>
      <c r="U30" s="1"/>
      <c r="V30" s="1"/>
      <c r="W30" s="1"/>
      <c r="X30" s="1"/>
    </row>
    <row r="31" spans="1:24" ht="11.25" customHeight="1" thickBot="1" x14ac:dyDescent="0.3">
      <c r="A31" s="16"/>
      <c r="B31" s="5"/>
      <c r="C31" s="224"/>
      <c r="D31" s="225"/>
      <c r="E31" s="225"/>
      <c r="F31" s="225"/>
      <c r="G31" s="225"/>
      <c r="H31" s="225"/>
      <c r="I31" s="225"/>
      <c r="J31" s="225"/>
      <c r="K31" s="225"/>
      <c r="L31" s="226"/>
      <c r="M31" s="18"/>
      <c r="N31" s="5"/>
      <c r="O31" s="224"/>
      <c r="P31" s="225"/>
      <c r="Q31" s="225"/>
      <c r="R31" s="229"/>
      <c r="S31" s="25"/>
      <c r="T31" s="1"/>
      <c r="U31" s="1"/>
      <c r="V31" s="1"/>
      <c r="W31" s="1"/>
      <c r="X31" s="1"/>
    </row>
    <row r="32" spans="1:24" x14ac:dyDescent="0.25">
      <c r="A32" s="16"/>
      <c r="B32" s="5"/>
      <c r="C32" s="5"/>
      <c r="D32" s="5"/>
      <c r="E32" s="5"/>
      <c r="F32" s="5"/>
      <c r="G32" s="5"/>
      <c r="H32" s="5"/>
      <c r="I32" s="5"/>
      <c r="J32" s="2"/>
      <c r="K32" s="2"/>
      <c r="L32" s="2"/>
      <c r="M32" s="5"/>
      <c r="N32" s="2"/>
      <c r="O32" s="2"/>
      <c r="P32" s="2"/>
      <c r="Q32" s="2"/>
      <c r="R32" s="2"/>
      <c r="S32" s="17"/>
    </row>
    <row r="33" spans="1:19" ht="15.75" thickBot="1" x14ac:dyDescent="0.3">
      <c r="A33" s="16"/>
      <c r="B33" s="5"/>
      <c r="C33" s="5"/>
      <c r="D33" s="5"/>
      <c r="E33" s="5"/>
      <c r="F33" s="5"/>
      <c r="G33" s="5"/>
      <c r="H33" s="5"/>
      <c r="I33" s="5"/>
      <c r="J33" s="2"/>
      <c r="K33" s="2"/>
      <c r="L33" s="2"/>
      <c r="M33" s="5"/>
      <c r="N33" s="2"/>
      <c r="O33" s="2"/>
      <c r="P33" s="2"/>
      <c r="Q33" s="2"/>
      <c r="R33" s="3"/>
      <c r="S33" s="17"/>
    </row>
    <row r="34" spans="1:19" ht="15" customHeight="1" thickBot="1" x14ac:dyDescent="0.3">
      <c r="A34" s="16"/>
      <c r="B34" s="215" t="s">
        <v>79</v>
      </c>
      <c r="C34" s="215"/>
      <c r="D34" s="215" t="s">
        <v>7</v>
      </c>
      <c r="E34" s="215"/>
      <c r="F34" s="215" t="s">
        <v>9</v>
      </c>
      <c r="G34" s="215"/>
      <c r="H34" s="215"/>
      <c r="I34" s="216" t="s">
        <v>12</v>
      </c>
      <c r="J34" s="216"/>
      <c r="K34" s="200" t="s">
        <v>13</v>
      </c>
      <c r="L34" s="200"/>
      <c r="M34" s="12"/>
      <c r="N34" s="200">
        <v>2</v>
      </c>
      <c r="O34" s="200"/>
      <c r="P34" s="13"/>
      <c r="Q34" s="200">
        <v>3</v>
      </c>
      <c r="R34" s="201"/>
      <c r="S34" s="17"/>
    </row>
    <row r="35" spans="1:19" ht="15.75" thickBot="1" x14ac:dyDescent="0.3">
      <c r="A35" s="16"/>
      <c r="B35" s="215"/>
      <c r="C35" s="215"/>
      <c r="D35" s="215"/>
      <c r="E35" s="215"/>
      <c r="F35" s="215"/>
      <c r="G35" s="215"/>
      <c r="H35" s="215"/>
      <c r="I35" s="216"/>
      <c r="J35" s="216"/>
      <c r="K35" s="200">
        <v>4</v>
      </c>
      <c r="L35" s="200"/>
      <c r="M35" s="12"/>
      <c r="N35" s="200">
        <v>5</v>
      </c>
      <c r="O35" s="200"/>
      <c r="P35" s="14"/>
      <c r="Q35" s="200">
        <v>6</v>
      </c>
      <c r="R35" s="201"/>
      <c r="S35" s="17"/>
    </row>
    <row r="36" spans="1:19" ht="15.75" thickBot="1" x14ac:dyDescent="0.3">
      <c r="A36" s="16"/>
      <c r="B36" s="215"/>
      <c r="C36" s="215"/>
      <c r="D36" s="215"/>
      <c r="E36" s="215"/>
      <c r="F36" s="215"/>
      <c r="G36" s="215"/>
      <c r="H36" s="215"/>
      <c r="I36" s="216"/>
      <c r="J36" s="216"/>
      <c r="K36" s="200">
        <v>1</v>
      </c>
      <c r="L36" s="200"/>
      <c r="M36" s="12"/>
      <c r="N36" s="200">
        <v>2</v>
      </c>
      <c r="O36" s="200"/>
      <c r="P36" s="14"/>
      <c r="Q36" s="200">
        <v>2</v>
      </c>
      <c r="R36" s="200"/>
      <c r="S36" s="17"/>
    </row>
    <row r="37" spans="1:19" ht="15.75" thickBot="1" x14ac:dyDescent="0.3">
      <c r="A37" s="16"/>
      <c r="B37" s="215"/>
      <c r="C37" s="215"/>
      <c r="D37" s="215"/>
      <c r="E37" s="215"/>
      <c r="F37" s="215"/>
      <c r="G37" s="215"/>
      <c r="H37" s="215"/>
      <c r="I37" s="216"/>
      <c r="J37" s="216"/>
      <c r="K37" s="200">
        <v>4</v>
      </c>
      <c r="L37" s="200"/>
      <c r="M37" s="12"/>
      <c r="N37" s="200">
        <v>5</v>
      </c>
      <c r="O37" s="200"/>
      <c r="P37" s="14"/>
      <c r="Q37" s="200">
        <v>5</v>
      </c>
      <c r="R37" s="200"/>
      <c r="S37" s="17"/>
    </row>
    <row r="38" spans="1:19" ht="15.75" thickBot="1" x14ac:dyDescent="0.3">
      <c r="A38" s="16"/>
      <c r="B38" s="215"/>
      <c r="C38" s="215"/>
      <c r="D38" s="215"/>
      <c r="E38" s="215"/>
      <c r="F38" s="215"/>
      <c r="G38" s="215"/>
      <c r="H38" s="215"/>
      <c r="I38" s="216"/>
      <c r="J38" s="216"/>
      <c r="K38" s="200">
        <v>1</v>
      </c>
      <c r="L38" s="200"/>
      <c r="M38" s="12"/>
      <c r="N38" s="200">
        <v>2</v>
      </c>
      <c r="O38" s="200"/>
      <c r="P38" s="14"/>
      <c r="Q38" s="200">
        <v>3</v>
      </c>
      <c r="R38" s="201"/>
      <c r="S38" s="17"/>
    </row>
    <row r="39" spans="1:19" ht="15" customHeight="1" thickBot="1" x14ac:dyDescent="0.3">
      <c r="A39" s="16"/>
      <c r="B39" s="215"/>
      <c r="C39" s="215"/>
      <c r="D39" s="215"/>
      <c r="E39" s="215"/>
      <c r="F39" s="215"/>
      <c r="G39" s="215"/>
      <c r="H39" s="215"/>
      <c r="I39" s="216"/>
      <c r="J39" s="216"/>
      <c r="K39" s="200">
        <v>4</v>
      </c>
      <c r="L39" s="200"/>
      <c r="M39" s="12"/>
      <c r="N39" s="200">
        <v>5</v>
      </c>
      <c r="O39" s="200"/>
      <c r="P39" s="14"/>
      <c r="Q39" s="200">
        <v>6</v>
      </c>
      <c r="R39" s="201"/>
      <c r="S39" s="17"/>
    </row>
    <row r="40" spans="1:19" ht="9.75" customHeight="1" thickBot="1" x14ac:dyDescent="0.3">
      <c r="A40" s="16"/>
      <c r="B40" s="5"/>
      <c r="C40" s="5"/>
      <c r="D40" s="5"/>
      <c r="E40" s="5"/>
      <c r="F40" s="5"/>
      <c r="G40" s="5"/>
      <c r="H40" s="5"/>
      <c r="I40" s="5"/>
      <c r="J40" s="5"/>
      <c r="K40" s="5"/>
      <c r="L40" s="5"/>
      <c r="M40" s="5"/>
      <c r="N40" s="5"/>
      <c r="O40" s="5"/>
      <c r="P40" s="5"/>
      <c r="Q40" s="5"/>
      <c r="R40" s="5"/>
      <c r="S40" s="17"/>
    </row>
    <row r="41" spans="1:19" ht="15" customHeight="1" thickBot="1" x14ac:dyDescent="0.3">
      <c r="A41" s="16"/>
      <c r="B41" s="5"/>
      <c r="C41" s="202" t="s">
        <v>14</v>
      </c>
      <c r="D41" s="203"/>
      <c r="E41" s="203"/>
      <c r="F41" s="8" t="s">
        <v>15</v>
      </c>
      <c r="G41" s="5"/>
      <c r="H41" s="5"/>
      <c r="I41" s="190" t="s">
        <v>498</v>
      </c>
      <c r="J41" s="191"/>
      <c r="K41" s="191"/>
      <c r="L41" s="192"/>
      <c r="M41" s="5"/>
      <c r="N41" s="5"/>
      <c r="O41" s="190" t="s">
        <v>246</v>
      </c>
      <c r="P41" s="191"/>
      <c r="Q41" s="204"/>
      <c r="R41" s="205"/>
      <c r="S41" s="17"/>
    </row>
    <row r="42" spans="1:19" ht="51.75" customHeight="1" thickBot="1" x14ac:dyDescent="0.3">
      <c r="A42" s="16"/>
      <c r="B42" s="5"/>
      <c r="C42" s="212" t="s">
        <v>242</v>
      </c>
      <c r="D42" s="213"/>
      <c r="E42" s="214"/>
      <c r="F42" s="10" t="s">
        <v>16</v>
      </c>
      <c r="G42" s="5"/>
      <c r="H42" s="5"/>
      <c r="I42" s="193"/>
      <c r="J42" s="194"/>
      <c r="K42" s="194"/>
      <c r="L42" s="195"/>
      <c r="M42" s="5"/>
      <c r="N42" s="5"/>
      <c r="O42" s="206"/>
      <c r="P42" s="207"/>
      <c r="Q42" s="207"/>
      <c r="R42" s="208"/>
      <c r="S42" s="17"/>
    </row>
    <row r="43" spans="1:19" ht="36" customHeight="1" thickBot="1" x14ac:dyDescent="0.3">
      <c r="A43" s="16"/>
      <c r="B43" s="5"/>
      <c r="C43" s="184" t="s">
        <v>243</v>
      </c>
      <c r="D43" s="185"/>
      <c r="E43" s="186"/>
      <c r="F43" s="10" t="s">
        <v>16</v>
      </c>
      <c r="G43" s="5"/>
      <c r="H43" s="5"/>
      <c r="I43" s="193"/>
      <c r="J43" s="194"/>
      <c r="K43" s="194"/>
      <c r="L43" s="195"/>
      <c r="M43" s="5"/>
      <c r="N43" s="5"/>
      <c r="O43" s="206"/>
      <c r="P43" s="207"/>
      <c r="Q43" s="207"/>
      <c r="R43" s="208"/>
      <c r="S43" s="17"/>
    </row>
    <row r="44" spans="1:19" ht="41.25" customHeight="1" thickBot="1" x14ac:dyDescent="0.3">
      <c r="A44" s="16"/>
      <c r="B44" s="5"/>
      <c r="C44" s="184" t="s">
        <v>244</v>
      </c>
      <c r="D44" s="185"/>
      <c r="E44" s="186"/>
      <c r="F44" s="10" t="s">
        <v>24</v>
      </c>
      <c r="G44" s="5"/>
      <c r="H44" s="5"/>
      <c r="I44" s="196"/>
      <c r="J44" s="197"/>
      <c r="K44" s="197"/>
      <c r="L44" s="198"/>
      <c r="M44" s="5"/>
      <c r="N44" s="5"/>
      <c r="O44" s="206"/>
      <c r="P44" s="207"/>
      <c r="Q44" s="207"/>
      <c r="R44" s="208"/>
      <c r="S44" s="17"/>
    </row>
    <row r="45" spans="1:19" ht="41.25" customHeight="1" thickBot="1" x14ac:dyDescent="0.3">
      <c r="A45" s="16"/>
      <c r="B45" s="5"/>
      <c r="C45" s="184"/>
      <c r="D45" s="185"/>
      <c r="E45" s="186"/>
      <c r="F45" s="10"/>
      <c r="G45" s="5"/>
      <c r="H45" s="5"/>
      <c r="I45" s="190" t="s">
        <v>245</v>
      </c>
      <c r="J45" s="191"/>
      <c r="K45" s="191"/>
      <c r="L45" s="192"/>
      <c r="M45" s="5"/>
      <c r="N45" s="5"/>
      <c r="O45" s="206"/>
      <c r="P45" s="207"/>
      <c r="Q45" s="207"/>
      <c r="R45" s="208"/>
      <c r="S45" s="17"/>
    </row>
    <row r="46" spans="1:19" ht="36" customHeight="1" thickBot="1" x14ac:dyDescent="0.3">
      <c r="A46" s="16"/>
      <c r="B46" s="5"/>
      <c r="C46" s="184"/>
      <c r="D46" s="185"/>
      <c r="E46" s="186"/>
      <c r="F46" s="10"/>
      <c r="G46" s="5"/>
      <c r="H46" s="5"/>
      <c r="I46" s="193"/>
      <c r="J46" s="194"/>
      <c r="K46" s="194"/>
      <c r="L46" s="195"/>
      <c r="M46" s="5"/>
      <c r="N46" s="5"/>
      <c r="O46" s="206"/>
      <c r="P46" s="207"/>
      <c r="Q46" s="207"/>
      <c r="R46" s="208"/>
      <c r="S46" s="17"/>
    </row>
    <row r="47" spans="1:19" ht="36" customHeight="1" thickBot="1" x14ac:dyDescent="0.3">
      <c r="A47" s="16"/>
      <c r="B47" s="5"/>
      <c r="C47" s="187"/>
      <c r="D47" s="188"/>
      <c r="E47" s="189"/>
      <c r="F47" s="9"/>
      <c r="G47" s="5"/>
      <c r="H47" s="5"/>
      <c r="I47" s="196"/>
      <c r="J47" s="197"/>
      <c r="K47" s="197"/>
      <c r="L47" s="198"/>
      <c r="M47" s="5"/>
      <c r="N47" s="5"/>
      <c r="O47" s="209"/>
      <c r="P47" s="210"/>
      <c r="Q47" s="210"/>
      <c r="R47" s="211"/>
      <c r="S47" s="17"/>
    </row>
    <row r="48" spans="1:19" ht="15.75" thickBot="1" x14ac:dyDescent="0.3">
      <c r="A48" s="16"/>
      <c r="B48" s="5"/>
      <c r="C48" s="5"/>
      <c r="D48" s="5"/>
      <c r="E48" s="5"/>
      <c r="F48" s="5"/>
      <c r="G48" s="5"/>
      <c r="H48" s="5"/>
      <c r="I48" s="5"/>
      <c r="J48" s="5"/>
      <c r="K48" s="5"/>
      <c r="L48" s="5"/>
      <c r="M48" s="5"/>
      <c r="N48" s="5"/>
      <c r="O48" s="5"/>
      <c r="P48" s="5"/>
      <c r="Q48" s="5"/>
      <c r="R48" s="5"/>
      <c r="S48" s="17"/>
    </row>
    <row r="49" spans="1:19" s="4" customFormat="1" ht="13.5" thickBot="1" x14ac:dyDescent="0.25">
      <c r="A49" s="19"/>
      <c r="B49" s="20"/>
      <c r="C49" s="26" t="s">
        <v>27</v>
      </c>
      <c r="D49" s="26" t="s">
        <v>28</v>
      </c>
      <c r="E49" s="26" t="s">
        <v>29</v>
      </c>
      <c r="F49" s="20"/>
      <c r="G49" s="20"/>
      <c r="H49" s="26" t="s">
        <v>40</v>
      </c>
      <c r="I49" s="26" t="s">
        <v>41</v>
      </c>
      <c r="J49" s="26" t="s">
        <v>42</v>
      </c>
      <c r="K49" s="20"/>
      <c r="L49" s="20"/>
      <c r="M49" s="20"/>
      <c r="N49" s="20"/>
      <c r="O49" s="20"/>
      <c r="P49" s="20"/>
      <c r="Q49" s="20"/>
      <c r="R49" s="21"/>
      <c r="S49" s="21"/>
    </row>
    <row r="50" spans="1:19" ht="48" customHeight="1" thickBot="1" x14ac:dyDescent="0.3">
      <c r="A50" s="16"/>
      <c r="B50" s="5"/>
      <c r="C50" s="27" t="s">
        <v>499</v>
      </c>
      <c r="D50" s="28" t="s">
        <v>231</v>
      </c>
      <c r="E50" s="28" t="s">
        <v>32</v>
      </c>
      <c r="F50" s="5"/>
      <c r="G50" s="5"/>
      <c r="H50" s="30">
        <v>1</v>
      </c>
      <c r="I50" s="31" t="s">
        <v>43</v>
      </c>
      <c r="J50" s="32"/>
      <c r="K50" s="5"/>
      <c r="L50" s="58" t="s">
        <v>51</v>
      </c>
      <c r="M50" s="199" t="s">
        <v>72</v>
      </c>
      <c r="N50" s="199"/>
      <c r="O50" s="199" t="s">
        <v>53</v>
      </c>
      <c r="P50" s="199"/>
      <c r="Q50" s="38" t="s">
        <v>55</v>
      </c>
      <c r="R50" s="38" t="s">
        <v>56</v>
      </c>
      <c r="S50" s="17"/>
    </row>
    <row r="51" spans="1:19" ht="35.25" customHeight="1" thickBot="1" x14ac:dyDescent="0.3">
      <c r="A51" s="16"/>
      <c r="B51" s="5"/>
      <c r="C51" s="28" t="s">
        <v>30</v>
      </c>
      <c r="D51" s="28" t="s">
        <v>33</v>
      </c>
      <c r="E51" s="28" t="s">
        <v>34</v>
      </c>
      <c r="F51" s="5"/>
      <c r="G51" s="5"/>
      <c r="H51" s="30">
        <v>2</v>
      </c>
      <c r="I51" s="31" t="s">
        <v>44</v>
      </c>
      <c r="J51" s="32"/>
      <c r="K51" s="5"/>
      <c r="L51" s="57" t="s">
        <v>52</v>
      </c>
      <c r="M51" s="182">
        <f>+'Presupuesto IS'!C33</f>
        <v>30500</v>
      </c>
      <c r="N51" s="182"/>
      <c r="O51" s="183"/>
      <c r="P51" s="183"/>
      <c r="Q51" s="36"/>
      <c r="R51" s="57"/>
      <c r="S51" s="17"/>
    </row>
    <row r="52" spans="1:19" ht="37.5" customHeight="1" thickBot="1" x14ac:dyDescent="0.3">
      <c r="A52" s="16"/>
      <c r="B52" s="5"/>
      <c r="C52" s="28" t="s">
        <v>216</v>
      </c>
      <c r="D52" s="28" t="s">
        <v>217</v>
      </c>
      <c r="E52" s="28" t="s">
        <v>34</v>
      </c>
      <c r="F52" s="5"/>
      <c r="G52" s="5"/>
      <c r="H52" s="30">
        <v>3</v>
      </c>
      <c r="I52" s="31" t="s">
        <v>45</v>
      </c>
      <c r="J52" s="32"/>
      <c r="K52" s="5"/>
      <c r="L52" s="57"/>
      <c r="M52" s="182"/>
      <c r="N52" s="182"/>
      <c r="O52" s="183"/>
      <c r="P52" s="183"/>
      <c r="Q52" s="36"/>
      <c r="R52" s="57"/>
      <c r="S52" s="17"/>
    </row>
    <row r="53" spans="1:19" ht="35.25" customHeight="1" thickBot="1" x14ac:dyDescent="0.3">
      <c r="A53" s="16"/>
      <c r="B53" s="5"/>
      <c r="C53" s="29" t="s">
        <v>91</v>
      </c>
      <c r="D53" s="29" t="s">
        <v>233</v>
      </c>
      <c r="E53" s="29" t="s">
        <v>32</v>
      </c>
      <c r="F53" s="5"/>
      <c r="G53" s="5"/>
      <c r="H53" s="30">
        <v>4</v>
      </c>
      <c r="I53" s="31" t="s">
        <v>46</v>
      </c>
      <c r="J53" s="32"/>
      <c r="K53" s="5"/>
      <c r="L53" s="57"/>
      <c r="M53" s="182"/>
      <c r="N53" s="182"/>
      <c r="O53" s="183"/>
      <c r="P53" s="183"/>
      <c r="Q53" s="57"/>
      <c r="R53" s="57"/>
      <c r="S53" s="17"/>
    </row>
    <row r="54" spans="1:19" ht="35.25" customHeight="1" thickBot="1" x14ac:dyDescent="0.3">
      <c r="A54" s="16"/>
      <c r="B54" s="5"/>
      <c r="C54" s="29"/>
      <c r="D54" s="29"/>
      <c r="E54" s="29"/>
      <c r="F54" s="5"/>
      <c r="G54" s="5"/>
      <c r="H54" s="30">
        <v>5</v>
      </c>
      <c r="I54" s="31" t="s">
        <v>47</v>
      </c>
      <c r="J54" s="32" t="s">
        <v>50</v>
      </c>
      <c r="K54" s="5"/>
      <c r="L54" s="57"/>
      <c r="M54" s="182"/>
      <c r="N54" s="182"/>
      <c r="O54" s="183"/>
      <c r="P54" s="183"/>
      <c r="Q54" s="57"/>
      <c r="R54" s="57"/>
      <c r="S54" s="17"/>
    </row>
    <row r="55" spans="1:19" ht="24" customHeight="1" thickBot="1" x14ac:dyDescent="0.3">
      <c r="A55" s="16"/>
      <c r="B55" s="5"/>
      <c r="C55" s="29"/>
      <c r="D55" s="29"/>
      <c r="E55" s="29"/>
      <c r="F55" s="5"/>
      <c r="G55" s="5"/>
      <c r="H55" s="30">
        <v>6</v>
      </c>
      <c r="I55" s="31" t="s">
        <v>48</v>
      </c>
      <c r="J55" s="33"/>
      <c r="K55" s="5"/>
      <c r="L55" s="57"/>
      <c r="M55" s="182"/>
      <c r="N55" s="182"/>
      <c r="O55" s="183"/>
      <c r="P55" s="183"/>
      <c r="Q55" s="57"/>
      <c r="R55" s="57"/>
      <c r="S55" s="17"/>
    </row>
    <row r="56" spans="1:19" ht="24" customHeight="1" thickBot="1" x14ac:dyDescent="0.3">
      <c r="A56" s="16"/>
      <c r="B56" s="5"/>
      <c r="C56" s="29"/>
      <c r="D56" s="29"/>
      <c r="E56" s="29"/>
      <c r="F56" s="5"/>
      <c r="G56" s="5"/>
      <c r="H56" s="30">
        <v>7</v>
      </c>
      <c r="I56" s="31" t="s">
        <v>49</v>
      </c>
      <c r="J56" s="33"/>
      <c r="K56" s="5"/>
      <c r="L56" s="57"/>
      <c r="M56" s="182"/>
      <c r="N56" s="182"/>
      <c r="O56" s="183"/>
      <c r="P56" s="183"/>
      <c r="Q56" s="57"/>
      <c r="R56" s="57"/>
      <c r="S56" s="17"/>
    </row>
    <row r="57" spans="1:19" ht="9.75" customHeight="1" thickBot="1" x14ac:dyDescent="0.3">
      <c r="A57" s="16"/>
      <c r="B57" s="5"/>
      <c r="C57" s="5"/>
      <c r="D57" s="5"/>
      <c r="E57" s="5"/>
      <c r="F57" s="5"/>
      <c r="G57" s="5"/>
      <c r="H57" s="5"/>
      <c r="I57" s="5"/>
      <c r="J57" s="5"/>
      <c r="K57" s="5"/>
      <c r="L57" s="5"/>
      <c r="M57" s="5"/>
      <c r="N57" s="5"/>
      <c r="O57" s="5"/>
      <c r="P57" s="5"/>
      <c r="Q57" s="5"/>
      <c r="R57" s="5"/>
      <c r="S57" s="17"/>
    </row>
    <row r="58" spans="1:19" ht="15.75" thickBot="1" x14ac:dyDescent="0.3">
      <c r="A58" s="16"/>
      <c r="B58" s="5"/>
      <c r="C58" s="175" t="s">
        <v>57</v>
      </c>
      <c r="D58" s="176"/>
      <c r="E58" s="176"/>
      <c r="F58" s="176"/>
      <c r="G58" s="176"/>
      <c r="H58" s="176"/>
      <c r="I58" s="176"/>
      <c r="J58" s="5"/>
      <c r="K58" s="5"/>
      <c r="L58" s="177" t="s">
        <v>65</v>
      </c>
      <c r="M58" s="177"/>
      <c r="N58" s="178"/>
      <c r="O58" s="5"/>
      <c r="P58" s="5"/>
      <c r="Q58" s="179" t="s">
        <v>69</v>
      </c>
      <c r="R58" s="179"/>
      <c r="S58" s="17"/>
    </row>
    <row r="59" spans="1:19" ht="15.75" customHeight="1" thickBot="1" x14ac:dyDescent="0.3">
      <c r="A59" s="16"/>
      <c r="B59" s="5"/>
      <c r="C59" s="170" t="s">
        <v>58</v>
      </c>
      <c r="D59" s="170"/>
      <c r="E59" s="170"/>
      <c r="F59" s="170"/>
      <c r="G59" s="170"/>
      <c r="H59" s="170"/>
      <c r="I59" s="170"/>
      <c r="J59" s="5"/>
      <c r="K59" s="5"/>
      <c r="L59" s="180" t="s">
        <v>29</v>
      </c>
      <c r="M59" s="180"/>
      <c r="N59" s="39" t="s">
        <v>42</v>
      </c>
      <c r="O59" s="5"/>
      <c r="P59" s="5"/>
      <c r="Q59" s="181"/>
      <c r="R59" s="181"/>
      <c r="S59" s="17"/>
    </row>
    <row r="60" spans="1:19" ht="15.75" thickBot="1" x14ac:dyDescent="0.3">
      <c r="A60" s="16"/>
      <c r="B60" s="5"/>
      <c r="C60" s="170" t="s">
        <v>59</v>
      </c>
      <c r="D60" s="170"/>
      <c r="E60" s="170"/>
      <c r="F60" s="170"/>
      <c r="G60" s="170"/>
      <c r="H60" s="170"/>
      <c r="I60" s="170"/>
      <c r="J60" s="5"/>
      <c r="K60" s="5"/>
      <c r="L60" s="171" t="s">
        <v>66</v>
      </c>
      <c r="M60" s="171"/>
      <c r="N60" s="172" t="s">
        <v>70</v>
      </c>
      <c r="O60" s="5"/>
      <c r="P60" s="5"/>
      <c r="Q60" s="181"/>
      <c r="R60" s="181"/>
      <c r="S60" s="17"/>
    </row>
    <row r="61" spans="1:19" ht="15.75" customHeight="1" thickBot="1" x14ac:dyDescent="0.3">
      <c r="A61" s="16"/>
      <c r="B61" s="5"/>
      <c r="C61" s="170" t="s">
        <v>500</v>
      </c>
      <c r="D61" s="170"/>
      <c r="E61" s="170"/>
      <c r="F61" s="170"/>
      <c r="G61" s="170"/>
      <c r="H61" s="170"/>
      <c r="I61" s="170"/>
      <c r="J61" s="5"/>
      <c r="K61" s="5"/>
      <c r="L61" s="171"/>
      <c r="M61" s="171"/>
      <c r="N61" s="172"/>
      <c r="O61" s="5"/>
      <c r="P61" s="5"/>
      <c r="Q61" s="181"/>
      <c r="R61" s="181"/>
      <c r="S61" s="17"/>
    </row>
    <row r="62" spans="1:19" ht="15.75" thickBot="1" x14ac:dyDescent="0.3">
      <c r="A62" s="16"/>
      <c r="B62" s="5"/>
      <c r="C62" s="170" t="s">
        <v>235</v>
      </c>
      <c r="D62" s="170"/>
      <c r="E62" s="170"/>
      <c r="F62" s="170"/>
      <c r="G62" s="170"/>
      <c r="H62" s="170"/>
      <c r="I62" s="170"/>
      <c r="J62" s="5"/>
      <c r="K62" s="5"/>
      <c r="L62" s="171"/>
      <c r="M62" s="171"/>
      <c r="N62" s="172"/>
      <c r="O62" s="5"/>
      <c r="P62" s="5"/>
      <c r="Q62" s="181"/>
      <c r="R62" s="181"/>
      <c r="S62" s="17"/>
    </row>
    <row r="63" spans="1:19" ht="15.75" customHeight="1" thickBot="1" x14ac:dyDescent="0.3">
      <c r="A63" s="16"/>
      <c r="B63" s="5"/>
      <c r="C63" s="170" t="s">
        <v>501</v>
      </c>
      <c r="D63" s="170"/>
      <c r="E63" s="170"/>
      <c r="F63" s="170"/>
      <c r="G63" s="170"/>
      <c r="H63" s="170"/>
      <c r="I63" s="170"/>
      <c r="J63" s="5"/>
      <c r="K63" s="5"/>
      <c r="L63" s="171" t="s">
        <v>67</v>
      </c>
      <c r="M63" s="171"/>
      <c r="N63" s="172"/>
      <c r="O63" s="5"/>
      <c r="P63" s="5"/>
      <c r="Q63" s="181"/>
      <c r="R63" s="181"/>
      <c r="S63" s="17"/>
    </row>
    <row r="64" spans="1:19" ht="15.75" thickBot="1" x14ac:dyDescent="0.3">
      <c r="A64" s="16"/>
      <c r="B64" s="5"/>
      <c r="C64" s="170"/>
      <c r="D64" s="170"/>
      <c r="E64" s="170"/>
      <c r="F64" s="170"/>
      <c r="G64" s="170"/>
      <c r="H64" s="170"/>
      <c r="I64" s="170"/>
      <c r="J64" s="5"/>
      <c r="K64" s="5"/>
      <c r="L64" s="171"/>
      <c r="M64" s="171"/>
      <c r="N64" s="172"/>
      <c r="O64" s="5"/>
      <c r="P64" s="5"/>
      <c r="Q64" s="181"/>
      <c r="R64" s="181"/>
      <c r="S64" s="17"/>
    </row>
    <row r="65" spans="1:19" ht="15.75" thickBot="1" x14ac:dyDescent="0.3">
      <c r="A65" s="16"/>
      <c r="B65" s="5"/>
      <c r="C65" s="170"/>
      <c r="D65" s="170"/>
      <c r="E65" s="170"/>
      <c r="F65" s="170"/>
      <c r="G65" s="170"/>
      <c r="H65" s="170"/>
      <c r="I65" s="170"/>
      <c r="J65" s="5"/>
      <c r="K65" s="5"/>
      <c r="L65" s="171"/>
      <c r="M65" s="171"/>
      <c r="N65" s="172"/>
      <c r="O65" s="5"/>
      <c r="P65" s="5"/>
      <c r="Q65" s="181"/>
      <c r="R65" s="181"/>
      <c r="S65" s="17"/>
    </row>
    <row r="66" spans="1:19" ht="15.75" customHeight="1" thickBot="1" x14ac:dyDescent="0.3">
      <c r="A66" s="16"/>
      <c r="B66" s="5"/>
      <c r="C66" s="170"/>
      <c r="D66" s="170"/>
      <c r="E66" s="170"/>
      <c r="F66" s="170"/>
      <c r="G66" s="170"/>
      <c r="H66" s="170"/>
      <c r="I66" s="170"/>
      <c r="J66" s="5"/>
      <c r="K66" s="5"/>
      <c r="L66" s="173" t="s">
        <v>68</v>
      </c>
      <c r="M66" s="173"/>
      <c r="N66" s="174"/>
      <c r="O66" s="5"/>
      <c r="P66" s="5"/>
      <c r="Q66" s="181"/>
      <c r="R66" s="181"/>
      <c r="S66" s="17"/>
    </row>
    <row r="67" spans="1:19" ht="15.75" thickBot="1" x14ac:dyDescent="0.3">
      <c r="A67" s="16"/>
      <c r="B67" s="5"/>
      <c r="C67" s="170"/>
      <c r="D67" s="170"/>
      <c r="E67" s="170"/>
      <c r="F67" s="170"/>
      <c r="G67" s="170"/>
      <c r="H67" s="170"/>
      <c r="I67" s="170"/>
      <c r="J67" s="5"/>
      <c r="K67" s="5"/>
      <c r="L67" s="173"/>
      <c r="M67" s="173"/>
      <c r="N67" s="174"/>
      <c r="O67" s="5"/>
      <c r="P67" s="5"/>
      <c r="Q67" s="181"/>
      <c r="R67" s="181"/>
      <c r="S67" s="17"/>
    </row>
    <row r="68" spans="1:19" ht="15.75" thickBot="1" x14ac:dyDescent="0.3">
      <c r="A68" s="16"/>
      <c r="B68" s="5"/>
      <c r="C68" s="170"/>
      <c r="D68" s="170"/>
      <c r="E68" s="170"/>
      <c r="F68" s="170"/>
      <c r="G68" s="170"/>
      <c r="H68" s="170"/>
      <c r="I68" s="170"/>
      <c r="J68" s="5"/>
      <c r="K68" s="5"/>
      <c r="L68" s="173"/>
      <c r="M68" s="173"/>
      <c r="N68" s="174"/>
      <c r="O68" s="5"/>
      <c r="P68" s="5"/>
      <c r="Q68" s="181"/>
      <c r="R68" s="181"/>
      <c r="S68" s="17"/>
    </row>
    <row r="69" spans="1:19" ht="15.75" thickBot="1" x14ac:dyDescent="0.3">
      <c r="A69" s="22"/>
      <c r="B69" s="6"/>
      <c r="C69" s="166"/>
      <c r="D69" s="166"/>
      <c r="E69" s="166"/>
      <c r="F69" s="6"/>
      <c r="G69" s="6"/>
      <c r="H69" s="6"/>
      <c r="I69" s="6"/>
      <c r="J69" s="6"/>
      <c r="K69" s="6"/>
      <c r="L69" s="6"/>
      <c r="M69" s="6"/>
      <c r="N69" s="6"/>
      <c r="O69" s="6"/>
      <c r="P69" s="6"/>
      <c r="Q69" s="6"/>
      <c r="R69" s="6"/>
      <c r="S69" s="23"/>
    </row>
  </sheetData>
  <mergeCells count="83">
    <mergeCell ref="C69:E69"/>
    <mergeCell ref="C62:I62"/>
    <mergeCell ref="C63:I63"/>
    <mergeCell ref="L63:M65"/>
    <mergeCell ref="N63:N65"/>
    <mergeCell ref="C64:I64"/>
    <mergeCell ref="C65:I65"/>
    <mergeCell ref="C66:I66"/>
    <mergeCell ref="L66:M68"/>
    <mergeCell ref="N66:N68"/>
    <mergeCell ref="C67:I67"/>
    <mergeCell ref="C68:I68"/>
    <mergeCell ref="C58:I58"/>
    <mergeCell ref="L58:N58"/>
    <mergeCell ref="Q58:R58"/>
    <mergeCell ref="C59:I59"/>
    <mergeCell ref="L59:M59"/>
    <mergeCell ref="Q59:R68"/>
    <mergeCell ref="C60:I60"/>
    <mergeCell ref="L60:M62"/>
    <mergeCell ref="N60:N62"/>
    <mergeCell ref="C61:I61"/>
    <mergeCell ref="M54:N54"/>
    <mergeCell ref="O54:P54"/>
    <mergeCell ref="M55:N55"/>
    <mergeCell ref="O55:P55"/>
    <mergeCell ref="M56:N56"/>
    <mergeCell ref="O56:P56"/>
    <mergeCell ref="M51:N51"/>
    <mergeCell ref="O51:P51"/>
    <mergeCell ref="M52:N52"/>
    <mergeCell ref="O52:P52"/>
    <mergeCell ref="M53:N53"/>
    <mergeCell ref="O53:P53"/>
    <mergeCell ref="O50:P50"/>
    <mergeCell ref="Q38:R38"/>
    <mergeCell ref="K39:L39"/>
    <mergeCell ref="N39:O39"/>
    <mergeCell ref="Q39:R39"/>
    <mergeCell ref="I45:L47"/>
    <mergeCell ref="M50:N50"/>
    <mergeCell ref="C41:E41"/>
    <mergeCell ref="I41:L44"/>
    <mergeCell ref="O41:R47"/>
    <mergeCell ref="C42:E42"/>
    <mergeCell ref="C43:E43"/>
    <mergeCell ref="C44:E44"/>
    <mergeCell ref="C45:E45"/>
    <mergeCell ref="C46:E46"/>
    <mergeCell ref="C47:E47"/>
    <mergeCell ref="Q36:R36"/>
    <mergeCell ref="K37:L37"/>
    <mergeCell ref="N37:O37"/>
    <mergeCell ref="Q37:R37"/>
    <mergeCell ref="B38:C39"/>
    <mergeCell ref="D38:E39"/>
    <mergeCell ref="F38:H39"/>
    <mergeCell ref="I38:J39"/>
    <mergeCell ref="K38:L38"/>
    <mergeCell ref="N38:O38"/>
    <mergeCell ref="Q34:R34"/>
    <mergeCell ref="K35:L35"/>
    <mergeCell ref="N35:O35"/>
    <mergeCell ref="Q35:R35"/>
    <mergeCell ref="B36:C37"/>
    <mergeCell ref="D36:E37"/>
    <mergeCell ref="F36:H37"/>
    <mergeCell ref="I36:J37"/>
    <mergeCell ref="K36:L36"/>
    <mergeCell ref="N36:O36"/>
    <mergeCell ref="B34:C35"/>
    <mergeCell ref="D34:E35"/>
    <mergeCell ref="F34:H35"/>
    <mergeCell ref="I34:J35"/>
    <mergeCell ref="K34:L34"/>
    <mergeCell ref="N34:O34"/>
    <mergeCell ref="C20:L31"/>
    <mergeCell ref="O20:R31"/>
    <mergeCell ref="B1:S1"/>
    <mergeCell ref="G4:R5"/>
    <mergeCell ref="C9:F18"/>
    <mergeCell ref="I9:L18"/>
    <mergeCell ref="O9:R18"/>
  </mergeCells>
  <printOptions horizontalCentered="1" verticalCentered="1"/>
  <pageMargins left="0" right="0" top="0.15748031496062992" bottom="0.15748031496062992" header="0.31496062992125984" footer="0.31496062992125984"/>
  <pageSetup paperSize="16" scale="68"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79604-18E6-4F3C-9527-DEB7A8BB4986}">
  <sheetPr>
    <pageSetUpPr fitToPage="1"/>
  </sheetPr>
  <dimension ref="A1:X69"/>
  <sheetViews>
    <sheetView showGridLines="0" topLeftCell="A29" zoomScale="90" zoomScaleNormal="90" workbookViewId="0">
      <selection sqref="A1:S31"/>
    </sheetView>
  </sheetViews>
  <sheetFormatPr baseColWidth="10" defaultRowHeight="15" x14ac:dyDescent="0.25"/>
  <cols>
    <col min="1" max="1" width="2.42578125" customWidth="1"/>
    <col min="3" max="3" width="15.5703125" customWidth="1"/>
    <col min="4" max="4" width="14.7109375" customWidth="1"/>
    <col min="5" max="5" width="13.5703125" customWidth="1"/>
    <col min="7" max="7" width="2.28515625" customWidth="1"/>
    <col min="9" max="9" width="14.28515625" customWidth="1"/>
    <col min="10" max="10" width="14.5703125" customWidth="1"/>
    <col min="11" max="11" width="3" customWidth="1"/>
    <col min="12" max="12" width="20.28515625" customWidth="1"/>
    <col min="13" max="13" width="2.28515625" customWidth="1"/>
    <col min="15" max="15" width="11.7109375" customWidth="1"/>
    <col min="16" max="16" width="2.28515625" customWidth="1"/>
    <col min="17" max="17" width="11.7109375" customWidth="1"/>
    <col min="19" max="19" width="1.85546875" customWidth="1"/>
  </cols>
  <sheetData>
    <row r="1" spans="1:19" ht="57" customHeight="1" x14ac:dyDescent="0.25">
      <c r="A1" s="24"/>
      <c r="B1" s="230" t="s">
        <v>71</v>
      </c>
      <c r="C1" s="230"/>
      <c r="D1" s="230"/>
      <c r="E1" s="230"/>
      <c r="F1" s="230"/>
      <c r="G1" s="230"/>
      <c r="H1" s="230"/>
      <c r="I1" s="230"/>
      <c r="J1" s="230"/>
      <c r="K1" s="230"/>
      <c r="L1" s="230"/>
      <c r="M1" s="230"/>
      <c r="N1" s="230"/>
      <c r="O1" s="230"/>
      <c r="P1" s="230"/>
      <c r="Q1" s="230"/>
      <c r="R1" s="230"/>
      <c r="S1" s="231"/>
    </row>
    <row r="2" spans="1:19" x14ac:dyDescent="0.25">
      <c r="A2" s="16"/>
      <c r="B2" s="5"/>
      <c r="C2" s="5"/>
      <c r="D2" s="5"/>
      <c r="E2" s="5"/>
      <c r="F2" s="5"/>
      <c r="G2" s="5"/>
      <c r="H2" s="5"/>
      <c r="I2" s="5"/>
      <c r="J2" s="5"/>
      <c r="K2" s="5"/>
      <c r="L2" s="5"/>
      <c r="M2" s="5"/>
      <c r="N2" s="5"/>
      <c r="O2" s="5"/>
      <c r="P2" s="5"/>
      <c r="Q2" s="5"/>
      <c r="R2" s="5"/>
      <c r="S2" s="17"/>
    </row>
    <row r="3" spans="1:19" x14ac:dyDescent="0.25">
      <c r="A3" s="16"/>
      <c r="B3" s="74" t="s">
        <v>548</v>
      </c>
      <c r="C3" s="5"/>
      <c r="D3" s="5"/>
      <c r="E3" s="5"/>
      <c r="F3" s="5"/>
      <c r="G3" s="5"/>
      <c r="H3" s="5"/>
      <c r="I3" s="5"/>
      <c r="J3" s="5"/>
      <c r="K3" s="5"/>
      <c r="L3" s="5"/>
      <c r="M3" s="5"/>
      <c r="N3" s="5"/>
      <c r="O3" s="5"/>
      <c r="P3" s="5"/>
      <c r="Q3" s="5"/>
      <c r="R3" s="5"/>
      <c r="S3" s="17"/>
    </row>
    <row r="4" spans="1:19" ht="15" customHeight="1" x14ac:dyDescent="0.25">
      <c r="A4" s="16"/>
      <c r="B4" s="74" t="s">
        <v>550</v>
      </c>
      <c r="C4" s="5"/>
      <c r="D4" s="5"/>
      <c r="E4" s="5"/>
      <c r="F4" s="5"/>
      <c r="G4" s="244" t="s">
        <v>236</v>
      </c>
      <c r="H4" s="244"/>
      <c r="I4" s="244"/>
      <c r="J4" s="244"/>
      <c r="K4" s="244"/>
      <c r="L4" s="244"/>
      <c r="M4" s="244"/>
      <c r="N4" s="244"/>
      <c r="O4" s="244"/>
      <c r="P4" s="244"/>
      <c r="Q4" s="244"/>
      <c r="R4" s="245"/>
      <c r="S4" s="17"/>
    </row>
    <row r="5" spans="1:19" ht="15" customHeight="1" x14ac:dyDescent="0.25">
      <c r="A5" s="16"/>
      <c r="B5" s="5"/>
      <c r="C5" s="5"/>
      <c r="D5" s="5"/>
      <c r="E5" s="5"/>
      <c r="F5" s="5"/>
      <c r="G5" s="244"/>
      <c r="H5" s="244"/>
      <c r="I5" s="244"/>
      <c r="J5" s="244"/>
      <c r="K5" s="244"/>
      <c r="L5" s="244"/>
      <c r="M5" s="244"/>
      <c r="N5" s="244"/>
      <c r="O5" s="244"/>
      <c r="P5" s="244"/>
      <c r="Q5" s="244"/>
      <c r="R5" s="245"/>
      <c r="S5" s="17"/>
    </row>
    <row r="6" spans="1:19" x14ac:dyDescent="0.25">
      <c r="A6" s="16"/>
      <c r="B6" s="5"/>
      <c r="C6" s="5"/>
      <c r="D6" s="5"/>
      <c r="E6" s="5"/>
      <c r="F6" s="5"/>
      <c r="G6" s="5"/>
      <c r="H6" s="5"/>
      <c r="I6" s="5"/>
      <c r="J6" s="5"/>
      <c r="K6" s="5"/>
      <c r="L6" s="5"/>
      <c r="M6" s="5"/>
      <c r="N6" s="5"/>
      <c r="O6" s="5"/>
      <c r="P6" s="5"/>
      <c r="Q6" s="5"/>
      <c r="R6" s="5"/>
      <c r="S6" s="17"/>
    </row>
    <row r="7" spans="1:19" x14ac:dyDescent="0.25">
      <c r="A7" s="16"/>
      <c r="B7" s="5"/>
      <c r="C7" s="5"/>
      <c r="D7" s="5"/>
      <c r="E7" s="5"/>
      <c r="F7" s="5"/>
      <c r="G7" s="5"/>
      <c r="H7" s="5"/>
      <c r="I7" s="5"/>
      <c r="J7" s="5"/>
      <c r="K7" s="5"/>
      <c r="L7" s="5"/>
      <c r="M7" s="5"/>
      <c r="N7" s="5"/>
      <c r="O7" s="5"/>
      <c r="P7" s="5"/>
      <c r="Q7" s="5"/>
      <c r="R7" s="5"/>
      <c r="S7" s="17"/>
    </row>
    <row r="8" spans="1:19" ht="15.75" thickBot="1" x14ac:dyDescent="0.3">
      <c r="A8" s="16"/>
      <c r="B8" s="5"/>
      <c r="C8" s="5"/>
      <c r="D8" s="5"/>
      <c r="E8" s="5"/>
      <c r="F8" s="5"/>
      <c r="G8" s="5"/>
      <c r="H8" s="5"/>
      <c r="I8" s="5"/>
      <c r="J8" s="5"/>
      <c r="K8" s="5"/>
      <c r="L8" s="5"/>
      <c r="M8" s="5"/>
      <c r="N8" s="5"/>
      <c r="O8" s="5"/>
      <c r="P8" s="5"/>
      <c r="Q8" s="5"/>
      <c r="R8" s="5"/>
      <c r="S8" s="17"/>
    </row>
    <row r="9" spans="1:19" ht="15" customHeight="1" x14ac:dyDescent="0.25">
      <c r="A9" s="16"/>
      <c r="B9" s="5"/>
      <c r="C9" s="234" t="s">
        <v>237</v>
      </c>
      <c r="D9" s="235"/>
      <c r="E9" s="235"/>
      <c r="F9" s="236"/>
      <c r="G9" s="5"/>
      <c r="H9" s="5"/>
      <c r="I9" s="234" t="s">
        <v>238</v>
      </c>
      <c r="J9" s="235"/>
      <c r="K9" s="235"/>
      <c r="L9" s="236"/>
      <c r="M9" s="5"/>
      <c r="N9" s="5"/>
      <c r="O9" s="234" t="s">
        <v>239</v>
      </c>
      <c r="P9" s="241"/>
      <c r="Q9" s="235"/>
      <c r="R9" s="236"/>
      <c r="S9" s="17"/>
    </row>
    <row r="10" spans="1:19" x14ac:dyDescent="0.25">
      <c r="A10" s="16"/>
      <c r="B10" s="5"/>
      <c r="C10" s="237"/>
      <c r="D10" s="207"/>
      <c r="E10" s="207"/>
      <c r="F10" s="208"/>
      <c r="G10" s="5"/>
      <c r="H10" s="5"/>
      <c r="I10" s="237"/>
      <c r="J10" s="207"/>
      <c r="K10" s="207"/>
      <c r="L10" s="208"/>
      <c r="M10" s="5"/>
      <c r="N10" s="5"/>
      <c r="O10" s="237"/>
      <c r="P10" s="207"/>
      <c r="Q10" s="207"/>
      <c r="R10" s="208"/>
      <c r="S10" s="17"/>
    </row>
    <row r="11" spans="1:19" x14ac:dyDescent="0.25">
      <c r="A11" s="16"/>
      <c r="B11" s="5"/>
      <c r="C11" s="237"/>
      <c r="D11" s="207"/>
      <c r="E11" s="207"/>
      <c r="F11" s="208"/>
      <c r="G11" s="5"/>
      <c r="H11" s="5"/>
      <c r="I11" s="237"/>
      <c r="J11" s="207"/>
      <c r="K11" s="207"/>
      <c r="L11" s="208"/>
      <c r="M11" s="5"/>
      <c r="N11" s="5"/>
      <c r="O11" s="237"/>
      <c r="P11" s="207"/>
      <c r="Q11" s="207"/>
      <c r="R11" s="208"/>
      <c r="S11" s="17"/>
    </row>
    <row r="12" spans="1:19" x14ac:dyDescent="0.25">
      <c r="A12" s="16"/>
      <c r="B12" s="5"/>
      <c r="C12" s="237"/>
      <c r="D12" s="207"/>
      <c r="E12" s="207"/>
      <c r="F12" s="208"/>
      <c r="G12" s="5"/>
      <c r="H12" s="5"/>
      <c r="I12" s="237"/>
      <c r="J12" s="207"/>
      <c r="K12" s="207"/>
      <c r="L12" s="208"/>
      <c r="M12" s="5"/>
      <c r="N12" s="5"/>
      <c r="O12" s="237"/>
      <c r="P12" s="207"/>
      <c r="Q12" s="207"/>
      <c r="R12" s="208"/>
      <c r="S12" s="17"/>
    </row>
    <row r="13" spans="1:19" x14ac:dyDescent="0.25">
      <c r="A13" s="16"/>
      <c r="B13" s="5"/>
      <c r="C13" s="237"/>
      <c r="D13" s="207"/>
      <c r="E13" s="207"/>
      <c r="F13" s="208"/>
      <c r="G13" s="5"/>
      <c r="H13" s="5"/>
      <c r="I13" s="237"/>
      <c r="J13" s="207"/>
      <c r="K13" s="207"/>
      <c r="L13" s="208"/>
      <c r="M13" s="5"/>
      <c r="N13" s="5"/>
      <c r="O13" s="237"/>
      <c r="P13" s="207"/>
      <c r="Q13" s="207"/>
      <c r="R13" s="208"/>
      <c r="S13" s="17"/>
    </row>
    <row r="14" spans="1:19" x14ac:dyDescent="0.25">
      <c r="A14" s="16"/>
      <c r="B14" s="5"/>
      <c r="C14" s="237"/>
      <c r="D14" s="207"/>
      <c r="E14" s="207"/>
      <c r="F14" s="208"/>
      <c r="G14" s="5"/>
      <c r="H14" s="5"/>
      <c r="I14" s="237"/>
      <c r="J14" s="207"/>
      <c r="K14" s="207"/>
      <c r="L14" s="208"/>
      <c r="M14" s="5"/>
      <c r="N14" s="5"/>
      <c r="O14" s="237"/>
      <c r="P14" s="207"/>
      <c r="Q14" s="207"/>
      <c r="R14" s="208"/>
      <c r="S14" s="17"/>
    </row>
    <row r="15" spans="1:19" x14ac:dyDescent="0.25">
      <c r="A15" s="16"/>
      <c r="B15" s="5"/>
      <c r="C15" s="237"/>
      <c r="D15" s="207"/>
      <c r="E15" s="207"/>
      <c r="F15" s="208"/>
      <c r="G15" s="5"/>
      <c r="H15" s="5"/>
      <c r="I15" s="237"/>
      <c r="J15" s="207"/>
      <c r="K15" s="207"/>
      <c r="L15" s="208"/>
      <c r="M15" s="5"/>
      <c r="N15" s="5"/>
      <c r="O15" s="237"/>
      <c r="P15" s="207"/>
      <c r="Q15" s="207"/>
      <c r="R15" s="208"/>
      <c r="S15" s="17"/>
    </row>
    <row r="16" spans="1:19" x14ac:dyDescent="0.25">
      <c r="A16" s="16"/>
      <c r="B16" s="5"/>
      <c r="C16" s="237"/>
      <c r="D16" s="207"/>
      <c r="E16" s="207"/>
      <c r="F16" s="208"/>
      <c r="G16" s="5"/>
      <c r="H16" s="5"/>
      <c r="I16" s="237"/>
      <c r="J16" s="207"/>
      <c r="K16" s="207"/>
      <c r="L16" s="208"/>
      <c r="M16" s="5"/>
      <c r="N16" s="5"/>
      <c r="O16" s="237"/>
      <c r="P16" s="207"/>
      <c r="Q16" s="207"/>
      <c r="R16" s="208"/>
      <c r="S16" s="17"/>
    </row>
    <row r="17" spans="1:24" x14ac:dyDescent="0.25">
      <c r="A17" s="16"/>
      <c r="B17" s="5"/>
      <c r="C17" s="237"/>
      <c r="D17" s="207"/>
      <c r="E17" s="207"/>
      <c r="F17" s="208"/>
      <c r="G17" s="5"/>
      <c r="H17" s="5"/>
      <c r="I17" s="237"/>
      <c r="J17" s="207"/>
      <c r="K17" s="207"/>
      <c r="L17" s="208"/>
      <c r="M17" s="5"/>
      <c r="N17" s="5"/>
      <c r="O17" s="237"/>
      <c r="P17" s="207"/>
      <c r="Q17" s="207"/>
      <c r="R17" s="208"/>
      <c r="S17" s="17"/>
    </row>
    <row r="18" spans="1:24" ht="15.75" thickBot="1" x14ac:dyDescent="0.3">
      <c r="A18" s="16"/>
      <c r="B18" s="5"/>
      <c r="C18" s="238"/>
      <c r="D18" s="239"/>
      <c r="E18" s="239"/>
      <c r="F18" s="240"/>
      <c r="G18" s="5"/>
      <c r="H18" s="5"/>
      <c r="I18" s="238"/>
      <c r="J18" s="239"/>
      <c r="K18" s="239"/>
      <c r="L18" s="240"/>
      <c r="M18" s="5"/>
      <c r="N18" s="5"/>
      <c r="O18" s="238"/>
      <c r="P18" s="239"/>
      <c r="Q18" s="239"/>
      <c r="R18" s="240"/>
      <c r="S18" s="17"/>
    </row>
    <row r="19" spans="1:24" ht="9.75" customHeight="1" thickBot="1" x14ac:dyDescent="0.3">
      <c r="A19" s="16"/>
      <c r="B19" s="5"/>
      <c r="C19" s="5"/>
      <c r="D19" s="5"/>
      <c r="E19" s="5"/>
      <c r="F19" s="5"/>
      <c r="G19" s="5"/>
      <c r="H19" s="5"/>
      <c r="I19" s="5"/>
      <c r="J19" s="5"/>
      <c r="K19" s="5"/>
      <c r="L19" s="5"/>
      <c r="M19" s="5"/>
      <c r="N19" s="5"/>
      <c r="O19" s="5"/>
      <c r="P19" s="5"/>
      <c r="Q19" s="5"/>
      <c r="R19" s="5"/>
      <c r="S19" s="17"/>
    </row>
    <row r="20" spans="1:24" ht="15" customHeight="1" x14ac:dyDescent="0.25">
      <c r="A20" s="16"/>
      <c r="B20" s="5"/>
      <c r="C20" s="219" t="s">
        <v>240</v>
      </c>
      <c r="D20" s="220"/>
      <c r="E20" s="220"/>
      <c r="F20" s="220"/>
      <c r="G20" s="220"/>
      <c r="H20" s="220"/>
      <c r="I20" s="220"/>
      <c r="J20" s="220"/>
      <c r="K20" s="220"/>
      <c r="L20" s="221"/>
      <c r="M20" s="18"/>
      <c r="N20" s="5"/>
      <c r="O20" s="219" t="s">
        <v>241</v>
      </c>
      <c r="P20" s="220"/>
      <c r="Q20" s="220"/>
      <c r="R20" s="227"/>
      <c r="S20" s="25"/>
      <c r="T20" s="1"/>
      <c r="U20" s="1"/>
      <c r="V20" s="1"/>
      <c r="W20" s="1"/>
      <c r="X20" s="1"/>
    </row>
    <row r="21" spans="1:24" x14ac:dyDescent="0.25">
      <c r="A21" s="16"/>
      <c r="B21" s="5"/>
      <c r="C21" s="222"/>
      <c r="D21" s="194"/>
      <c r="E21" s="194"/>
      <c r="F21" s="194"/>
      <c r="G21" s="194"/>
      <c r="H21" s="194"/>
      <c r="I21" s="194"/>
      <c r="J21" s="194"/>
      <c r="K21" s="194"/>
      <c r="L21" s="223"/>
      <c r="M21" s="18"/>
      <c r="N21" s="5"/>
      <c r="O21" s="222"/>
      <c r="P21" s="194"/>
      <c r="Q21" s="194"/>
      <c r="R21" s="228"/>
      <c r="S21" s="25"/>
      <c r="T21" s="1"/>
      <c r="U21" s="1"/>
      <c r="V21" s="1"/>
      <c r="W21" s="1"/>
      <c r="X21" s="1"/>
    </row>
    <row r="22" spans="1:24" x14ac:dyDescent="0.25">
      <c r="A22" s="16"/>
      <c r="B22" s="5"/>
      <c r="C22" s="222"/>
      <c r="D22" s="194"/>
      <c r="E22" s="194"/>
      <c r="F22" s="194"/>
      <c r="G22" s="194"/>
      <c r="H22" s="194"/>
      <c r="I22" s="194"/>
      <c r="J22" s="194"/>
      <c r="K22" s="194"/>
      <c r="L22" s="223"/>
      <c r="M22" s="18"/>
      <c r="N22" s="5"/>
      <c r="O22" s="222"/>
      <c r="P22" s="194"/>
      <c r="Q22" s="194"/>
      <c r="R22" s="228"/>
      <c r="S22" s="25"/>
      <c r="T22" s="1"/>
      <c r="U22" s="1"/>
      <c r="V22" s="1"/>
      <c r="W22" s="1"/>
      <c r="X22" s="1"/>
    </row>
    <row r="23" spans="1:24" x14ac:dyDescent="0.25">
      <c r="A23" s="16"/>
      <c r="B23" s="5"/>
      <c r="C23" s="222"/>
      <c r="D23" s="194"/>
      <c r="E23" s="194"/>
      <c r="F23" s="194"/>
      <c r="G23" s="194"/>
      <c r="H23" s="194"/>
      <c r="I23" s="194"/>
      <c r="J23" s="194"/>
      <c r="K23" s="194"/>
      <c r="L23" s="223"/>
      <c r="M23" s="18"/>
      <c r="N23" s="5"/>
      <c r="O23" s="222"/>
      <c r="P23" s="194"/>
      <c r="Q23" s="194"/>
      <c r="R23" s="228"/>
      <c r="S23" s="25"/>
      <c r="T23" s="1"/>
      <c r="U23" s="1"/>
      <c r="V23" s="1"/>
      <c r="W23" s="1"/>
      <c r="X23" s="1"/>
    </row>
    <row r="24" spans="1:24" x14ac:dyDescent="0.25">
      <c r="A24" s="16"/>
      <c r="B24" s="5"/>
      <c r="C24" s="222"/>
      <c r="D24" s="194"/>
      <c r="E24" s="194"/>
      <c r="F24" s="194"/>
      <c r="G24" s="194"/>
      <c r="H24" s="194"/>
      <c r="I24" s="194"/>
      <c r="J24" s="194"/>
      <c r="K24" s="194"/>
      <c r="L24" s="223"/>
      <c r="M24" s="18"/>
      <c r="N24" s="5"/>
      <c r="O24" s="222"/>
      <c r="P24" s="194"/>
      <c r="Q24" s="194"/>
      <c r="R24" s="228"/>
      <c r="S24" s="25"/>
      <c r="T24" s="1"/>
      <c r="U24" s="1"/>
      <c r="V24" s="1"/>
      <c r="W24" s="1"/>
      <c r="X24" s="1"/>
    </row>
    <row r="25" spans="1:24" x14ac:dyDescent="0.25">
      <c r="A25" s="16"/>
      <c r="B25" s="5"/>
      <c r="C25" s="222"/>
      <c r="D25" s="194"/>
      <c r="E25" s="194"/>
      <c r="F25" s="194"/>
      <c r="G25" s="194"/>
      <c r="H25" s="194"/>
      <c r="I25" s="194"/>
      <c r="J25" s="194"/>
      <c r="K25" s="194"/>
      <c r="L25" s="223"/>
      <c r="M25" s="18"/>
      <c r="N25" s="5"/>
      <c r="O25" s="222"/>
      <c r="P25" s="194"/>
      <c r="Q25" s="194"/>
      <c r="R25" s="228"/>
      <c r="S25" s="25"/>
      <c r="T25" s="1"/>
      <c r="U25" s="1"/>
      <c r="V25" s="1"/>
      <c r="W25" s="1"/>
      <c r="X25" s="1"/>
    </row>
    <row r="26" spans="1:24" x14ac:dyDescent="0.25">
      <c r="A26" s="16"/>
      <c r="B26" s="5"/>
      <c r="C26" s="222"/>
      <c r="D26" s="194"/>
      <c r="E26" s="194"/>
      <c r="F26" s="194"/>
      <c r="G26" s="194"/>
      <c r="H26" s="194"/>
      <c r="I26" s="194"/>
      <c r="J26" s="194"/>
      <c r="K26" s="194"/>
      <c r="L26" s="223"/>
      <c r="M26" s="18"/>
      <c r="N26" s="5"/>
      <c r="O26" s="222"/>
      <c r="P26" s="194"/>
      <c r="Q26" s="194"/>
      <c r="R26" s="228"/>
      <c r="S26" s="25"/>
      <c r="T26" s="1"/>
      <c r="U26" s="1"/>
      <c r="V26" s="1"/>
      <c r="W26" s="1"/>
      <c r="X26" s="1"/>
    </row>
    <row r="27" spans="1:24" x14ac:dyDescent="0.25">
      <c r="A27" s="16"/>
      <c r="B27" s="5"/>
      <c r="C27" s="222"/>
      <c r="D27" s="194"/>
      <c r="E27" s="194"/>
      <c r="F27" s="194"/>
      <c r="G27" s="194"/>
      <c r="H27" s="194"/>
      <c r="I27" s="194"/>
      <c r="J27" s="194"/>
      <c r="K27" s="194"/>
      <c r="L27" s="223"/>
      <c r="M27" s="18"/>
      <c r="N27" s="5"/>
      <c r="O27" s="222"/>
      <c r="P27" s="194"/>
      <c r="Q27" s="194"/>
      <c r="R27" s="228"/>
      <c r="S27" s="25"/>
      <c r="T27" s="1"/>
      <c r="U27" s="1"/>
      <c r="V27" s="1"/>
      <c r="W27" s="1"/>
      <c r="X27" s="1"/>
    </row>
    <row r="28" spans="1:24" x14ac:dyDescent="0.25">
      <c r="A28" s="16"/>
      <c r="B28" s="5"/>
      <c r="C28" s="222"/>
      <c r="D28" s="194"/>
      <c r="E28" s="194"/>
      <c r="F28" s="194"/>
      <c r="G28" s="194"/>
      <c r="H28" s="194"/>
      <c r="I28" s="194"/>
      <c r="J28" s="194"/>
      <c r="K28" s="194"/>
      <c r="L28" s="223"/>
      <c r="M28" s="18"/>
      <c r="N28" s="5"/>
      <c r="O28" s="222"/>
      <c r="P28" s="194"/>
      <c r="Q28" s="194"/>
      <c r="R28" s="228"/>
      <c r="S28" s="25"/>
      <c r="T28" s="1"/>
      <c r="U28" s="1"/>
      <c r="V28" s="1"/>
      <c r="W28" s="1"/>
      <c r="X28" s="1"/>
    </row>
    <row r="29" spans="1:24" x14ac:dyDescent="0.25">
      <c r="A29" s="16"/>
      <c r="B29" s="5"/>
      <c r="C29" s="222"/>
      <c r="D29" s="194"/>
      <c r="E29" s="194"/>
      <c r="F29" s="194"/>
      <c r="G29" s="194"/>
      <c r="H29" s="194"/>
      <c r="I29" s="194"/>
      <c r="J29" s="194"/>
      <c r="K29" s="194"/>
      <c r="L29" s="223"/>
      <c r="M29" s="18"/>
      <c r="N29" s="5"/>
      <c r="O29" s="222"/>
      <c r="P29" s="194"/>
      <c r="Q29" s="194"/>
      <c r="R29" s="228"/>
      <c r="S29" s="25"/>
      <c r="T29" s="1"/>
      <c r="U29" s="1"/>
      <c r="V29" s="1"/>
      <c r="W29" s="1"/>
      <c r="X29" s="1"/>
    </row>
    <row r="30" spans="1:24" x14ac:dyDescent="0.25">
      <c r="A30" s="16"/>
      <c r="B30" s="5"/>
      <c r="C30" s="222"/>
      <c r="D30" s="194"/>
      <c r="E30" s="194"/>
      <c r="F30" s="194"/>
      <c r="G30" s="194"/>
      <c r="H30" s="194"/>
      <c r="I30" s="194"/>
      <c r="J30" s="194"/>
      <c r="K30" s="194"/>
      <c r="L30" s="223"/>
      <c r="M30" s="18"/>
      <c r="N30" s="5"/>
      <c r="O30" s="222"/>
      <c r="P30" s="194"/>
      <c r="Q30" s="194"/>
      <c r="R30" s="228"/>
      <c r="S30" s="25"/>
      <c r="T30" s="1"/>
      <c r="U30" s="1"/>
      <c r="V30" s="1"/>
      <c r="W30" s="1"/>
      <c r="X30" s="1"/>
    </row>
    <row r="31" spans="1:24" ht="11.25" customHeight="1" thickBot="1" x14ac:dyDescent="0.3">
      <c r="A31" s="16"/>
      <c r="B31" s="5"/>
      <c r="C31" s="224"/>
      <c r="D31" s="225"/>
      <c r="E31" s="225"/>
      <c r="F31" s="225"/>
      <c r="G31" s="225"/>
      <c r="H31" s="225"/>
      <c r="I31" s="225"/>
      <c r="J31" s="225"/>
      <c r="K31" s="225"/>
      <c r="L31" s="226"/>
      <c r="M31" s="18"/>
      <c r="N31" s="5"/>
      <c r="O31" s="224"/>
      <c r="P31" s="225"/>
      <c r="Q31" s="225"/>
      <c r="R31" s="229"/>
      <c r="S31" s="25"/>
      <c r="T31" s="1"/>
      <c r="U31" s="1"/>
      <c r="V31" s="1"/>
      <c r="W31" s="1"/>
      <c r="X31" s="1"/>
    </row>
    <row r="32" spans="1:24" x14ac:dyDescent="0.25">
      <c r="A32" s="16"/>
      <c r="B32" s="5"/>
      <c r="C32" s="5"/>
      <c r="D32" s="5"/>
      <c r="E32" s="5"/>
      <c r="F32" s="5"/>
      <c r="G32" s="5"/>
      <c r="H32" s="5"/>
      <c r="I32" s="5"/>
      <c r="J32" s="2"/>
      <c r="K32" s="2"/>
      <c r="L32" s="2"/>
      <c r="M32" s="5"/>
      <c r="N32" s="2"/>
      <c r="O32" s="2"/>
      <c r="P32" s="2"/>
      <c r="Q32" s="2"/>
      <c r="R32" s="2"/>
      <c r="S32" s="17"/>
    </row>
    <row r="33" spans="1:19" ht="15.75" thickBot="1" x14ac:dyDescent="0.3">
      <c r="A33" s="16"/>
      <c r="B33" s="5"/>
      <c r="C33" s="5"/>
      <c r="D33" s="5"/>
      <c r="E33" s="5"/>
      <c r="F33" s="5"/>
      <c r="G33" s="5"/>
      <c r="H33" s="5"/>
      <c r="I33" s="5"/>
      <c r="J33" s="2"/>
      <c r="K33" s="2"/>
      <c r="L33" s="2"/>
      <c r="M33" s="5"/>
      <c r="N33" s="2"/>
      <c r="O33" s="2"/>
      <c r="P33" s="2"/>
      <c r="Q33" s="2"/>
      <c r="R33" s="3"/>
      <c r="S33" s="17"/>
    </row>
    <row r="34" spans="1:19" ht="15" customHeight="1" thickBot="1" x14ac:dyDescent="0.3">
      <c r="A34" s="16"/>
      <c r="B34" s="215" t="s">
        <v>79</v>
      </c>
      <c r="C34" s="215"/>
      <c r="D34" s="215" t="s">
        <v>7</v>
      </c>
      <c r="E34" s="215"/>
      <c r="F34" s="215" t="s">
        <v>9</v>
      </c>
      <c r="G34" s="215"/>
      <c r="H34" s="215"/>
      <c r="I34" s="216" t="s">
        <v>12</v>
      </c>
      <c r="J34" s="216"/>
      <c r="K34" s="200" t="s">
        <v>13</v>
      </c>
      <c r="L34" s="200"/>
      <c r="M34" s="12"/>
      <c r="N34" s="200">
        <v>2</v>
      </c>
      <c r="O34" s="200"/>
      <c r="P34" s="13"/>
      <c r="Q34" s="200">
        <v>3</v>
      </c>
      <c r="R34" s="201"/>
      <c r="S34" s="17"/>
    </row>
    <row r="35" spans="1:19" ht="15.75" thickBot="1" x14ac:dyDescent="0.3">
      <c r="A35" s="16"/>
      <c r="B35" s="215"/>
      <c r="C35" s="215"/>
      <c r="D35" s="215"/>
      <c r="E35" s="215"/>
      <c r="F35" s="215"/>
      <c r="G35" s="215"/>
      <c r="H35" s="215"/>
      <c r="I35" s="216"/>
      <c r="J35" s="216"/>
      <c r="K35" s="200">
        <v>4</v>
      </c>
      <c r="L35" s="200"/>
      <c r="M35" s="12"/>
      <c r="N35" s="200">
        <v>5</v>
      </c>
      <c r="O35" s="200"/>
      <c r="P35" s="14"/>
      <c r="Q35" s="200">
        <v>6</v>
      </c>
      <c r="R35" s="201"/>
      <c r="S35" s="17"/>
    </row>
    <row r="36" spans="1:19" ht="15.75" thickBot="1" x14ac:dyDescent="0.3">
      <c r="A36" s="16"/>
      <c r="B36" s="215"/>
      <c r="C36" s="215"/>
      <c r="D36" s="215"/>
      <c r="E36" s="215"/>
      <c r="F36" s="215"/>
      <c r="G36" s="215"/>
      <c r="H36" s="215"/>
      <c r="I36" s="216"/>
      <c r="J36" s="216"/>
      <c r="K36" s="200">
        <v>1</v>
      </c>
      <c r="L36" s="200"/>
      <c r="M36" s="12"/>
      <c r="N36" s="200">
        <v>2</v>
      </c>
      <c r="O36" s="200"/>
      <c r="P36" s="14"/>
      <c r="Q36" s="200">
        <v>2</v>
      </c>
      <c r="R36" s="200"/>
      <c r="S36" s="17"/>
    </row>
    <row r="37" spans="1:19" ht="15.75" thickBot="1" x14ac:dyDescent="0.3">
      <c r="A37" s="16"/>
      <c r="B37" s="215"/>
      <c r="C37" s="215"/>
      <c r="D37" s="215"/>
      <c r="E37" s="215"/>
      <c r="F37" s="215"/>
      <c r="G37" s="215"/>
      <c r="H37" s="215"/>
      <c r="I37" s="216"/>
      <c r="J37" s="216"/>
      <c r="K37" s="200">
        <v>4</v>
      </c>
      <c r="L37" s="200"/>
      <c r="M37" s="12"/>
      <c r="N37" s="200">
        <v>5</v>
      </c>
      <c r="O37" s="200"/>
      <c r="P37" s="14"/>
      <c r="Q37" s="200">
        <v>5</v>
      </c>
      <c r="R37" s="200"/>
      <c r="S37" s="17"/>
    </row>
    <row r="38" spans="1:19" ht="15.75" thickBot="1" x14ac:dyDescent="0.3">
      <c r="A38" s="16"/>
      <c r="B38" s="215"/>
      <c r="C38" s="215"/>
      <c r="D38" s="215"/>
      <c r="E38" s="215"/>
      <c r="F38" s="215"/>
      <c r="G38" s="215"/>
      <c r="H38" s="215"/>
      <c r="I38" s="216"/>
      <c r="J38" s="216"/>
      <c r="K38" s="200">
        <v>1</v>
      </c>
      <c r="L38" s="200"/>
      <c r="M38" s="12"/>
      <c r="N38" s="200">
        <v>2</v>
      </c>
      <c r="O38" s="200"/>
      <c r="P38" s="14"/>
      <c r="Q38" s="200">
        <v>3</v>
      </c>
      <c r="R38" s="201"/>
      <c r="S38" s="17"/>
    </row>
    <row r="39" spans="1:19" ht="15" customHeight="1" thickBot="1" x14ac:dyDescent="0.3">
      <c r="A39" s="16"/>
      <c r="B39" s="215"/>
      <c r="C39" s="215"/>
      <c r="D39" s="215"/>
      <c r="E39" s="215"/>
      <c r="F39" s="215"/>
      <c r="G39" s="215"/>
      <c r="H39" s="215"/>
      <c r="I39" s="216"/>
      <c r="J39" s="216"/>
      <c r="K39" s="200">
        <v>4</v>
      </c>
      <c r="L39" s="200"/>
      <c r="M39" s="12"/>
      <c r="N39" s="200">
        <v>5</v>
      </c>
      <c r="O39" s="200"/>
      <c r="P39" s="14"/>
      <c r="Q39" s="200">
        <v>6</v>
      </c>
      <c r="R39" s="201"/>
      <c r="S39" s="17"/>
    </row>
    <row r="40" spans="1:19" ht="9.75" customHeight="1" thickBot="1" x14ac:dyDescent="0.3">
      <c r="A40" s="16"/>
      <c r="B40" s="5"/>
      <c r="C40" s="5"/>
      <c r="D40" s="5"/>
      <c r="E40" s="5"/>
      <c r="F40" s="5"/>
      <c r="G40" s="5"/>
      <c r="H40" s="5"/>
      <c r="I40" s="5"/>
      <c r="J40" s="5"/>
      <c r="K40" s="5"/>
      <c r="L40" s="5"/>
      <c r="M40" s="5"/>
      <c r="N40" s="5"/>
      <c r="O40" s="5"/>
      <c r="P40" s="5"/>
      <c r="Q40" s="5"/>
      <c r="R40" s="5"/>
      <c r="S40" s="17"/>
    </row>
    <row r="41" spans="1:19" ht="15" customHeight="1" thickBot="1" x14ac:dyDescent="0.3">
      <c r="A41" s="16"/>
      <c r="B41" s="5"/>
      <c r="C41" s="202" t="s">
        <v>14</v>
      </c>
      <c r="D41" s="203"/>
      <c r="E41" s="203"/>
      <c r="F41" s="8" t="s">
        <v>15</v>
      </c>
      <c r="G41" s="5"/>
      <c r="H41" s="5"/>
      <c r="I41" s="190"/>
      <c r="J41" s="191"/>
      <c r="K41" s="191"/>
      <c r="L41" s="192"/>
      <c r="M41" s="5"/>
      <c r="N41" s="5"/>
      <c r="O41" s="190" t="s">
        <v>246</v>
      </c>
      <c r="P41" s="191"/>
      <c r="Q41" s="204"/>
      <c r="R41" s="205"/>
      <c r="S41" s="17"/>
    </row>
    <row r="42" spans="1:19" ht="51.75" customHeight="1" thickBot="1" x14ac:dyDescent="0.3">
      <c r="A42" s="16"/>
      <c r="B42" s="5"/>
      <c r="C42" s="212" t="s">
        <v>242</v>
      </c>
      <c r="D42" s="213"/>
      <c r="E42" s="214"/>
      <c r="F42" s="10" t="s">
        <v>16</v>
      </c>
      <c r="G42" s="5"/>
      <c r="H42" s="5"/>
      <c r="I42" s="193"/>
      <c r="J42" s="194"/>
      <c r="K42" s="194"/>
      <c r="L42" s="195"/>
      <c r="M42" s="5"/>
      <c r="N42" s="5"/>
      <c r="O42" s="206"/>
      <c r="P42" s="207"/>
      <c r="Q42" s="207"/>
      <c r="R42" s="208"/>
      <c r="S42" s="17"/>
    </row>
    <row r="43" spans="1:19" ht="36" customHeight="1" thickBot="1" x14ac:dyDescent="0.3">
      <c r="A43" s="16"/>
      <c r="B43" s="5"/>
      <c r="C43" s="184" t="s">
        <v>243</v>
      </c>
      <c r="D43" s="185"/>
      <c r="E43" s="186"/>
      <c r="F43" s="10" t="s">
        <v>16</v>
      </c>
      <c r="G43" s="5"/>
      <c r="H43" s="5"/>
      <c r="I43" s="193"/>
      <c r="J43" s="194"/>
      <c r="K43" s="194"/>
      <c r="L43" s="195"/>
      <c r="M43" s="5"/>
      <c r="N43" s="5"/>
      <c r="O43" s="206"/>
      <c r="P43" s="207"/>
      <c r="Q43" s="207"/>
      <c r="R43" s="208"/>
      <c r="S43" s="17"/>
    </row>
    <row r="44" spans="1:19" ht="41.25" customHeight="1" thickBot="1" x14ac:dyDescent="0.3">
      <c r="A44" s="16"/>
      <c r="B44" s="5"/>
      <c r="C44" s="184" t="s">
        <v>244</v>
      </c>
      <c r="D44" s="185"/>
      <c r="E44" s="186"/>
      <c r="F44" s="10" t="s">
        <v>24</v>
      </c>
      <c r="G44" s="5"/>
      <c r="H44" s="5"/>
      <c r="I44" s="196"/>
      <c r="J44" s="197"/>
      <c r="K44" s="197"/>
      <c r="L44" s="198"/>
      <c r="M44" s="5"/>
      <c r="N44" s="5"/>
      <c r="O44" s="206"/>
      <c r="P44" s="207"/>
      <c r="Q44" s="207"/>
      <c r="R44" s="208"/>
      <c r="S44" s="17"/>
    </row>
    <row r="45" spans="1:19" ht="41.25" customHeight="1" thickBot="1" x14ac:dyDescent="0.3">
      <c r="A45" s="16"/>
      <c r="B45" s="5"/>
      <c r="C45" s="184"/>
      <c r="D45" s="185"/>
      <c r="E45" s="186"/>
      <c r="F45" s="10"/>
      <c r="G45" s="5"/>
      <c r="H45" s="5"/>
      <c r="I45" s="190" t="s">
        <v>245</v>
      </c>
      <c r="J45" s="191"/>
      <c r="K45" s="191"/>
      <c r="L45" s="192"/>
      <c r="M45" s="5"/>
      <c r="N45" s="5"/>
      <c r="O45" s="206"/>
      <c r="P45" s="207"/>
      <c r="Q45" s="207"/>
      <c r="R45" s="208"/>
      <c r="S45" s="17"/>
    </row>
    <row r="46" spans="1:19" ht="36" customHeight="1" thickBot="1" x14ac:dyDescent="0.3">
      <c r="A46" s="16"/>
      <c r="B46" s="5"/>
      <c r="C46" s="184"/>
      <c r="D46" s="185"/>
      <c r="E46" s="186"/>
      <c r="F46" s="10"/>
      <c r="G46" s="5"/>
      <c r="H46" s="5"/>
      <c r="I46" s="193"/>
      <c r="J46" s="194"/>
      <c r="K46" s="194"/>
      <c r="L46" s="195"/>
      <c r="M46" s="5"/>
      <c r="N46" s="5"/>
      <c r="O46" s="206"/>
      <c r="P46" s="207"/>
      <c r="Q46" s="207"/>
      <c r="R46" s="208"/>
      <c r="S46" s="17"/>
    </row>
    <row r="47" spans="1:19" ht="36" customHeight="1" thickBot="1" x14ac:dyDescent="0.3">
      <c r="A47" s="16"/>
      <c r="B47" s="5"/>
      <c r="C47" s="187"/>
      <c r="D47" s="188"/>
      <c r="E47" s="189"/>
      <c r="F47" s="9"/>
      <c r="G47" s="5"/>
      <c r="H47" s="5"/>
      <c r="I47" s="196"/>
      <c r="J47" s="197"/>
      <c r="K47" s="197"/>
      <c r="L47" s="198"/>
      <c r="M47" s="5"/>
      <c r="N47" s="5"/>
      <c r="O47" s="209"/>
      <c r="P47" s="210"/>
      <c r="Q47" s="210"/>
      <c r="R47" s="211"/>
      <c r="S47" s="17"/>
    </row>
    <row r="48" spans="1:19" ht="15.75" thickBot="1" x14ac:dyDescent="0.3">
      <c r="A48" s="16"/>
      <c r="B48" s="5"/>
      <c r="C48" s="5"/>
      <c r="D48" s="5"/>
      <c r="E48" s="5"/>
      <c r="F48" s="5"/>
      <c r="G48" s="5"/>
      <c r="H48" s="5"/>
      <c r="I48" s="5"/>
      <c r="J48" s="5"/>
      <c r="K48" s="5"/>
      <c r="L48" s="5"/>
      <c r="M48" s="5"/>
      <c r="N48" s="5"/>
      <c r="O48" s="5"/>
      <c r="P48" s="5"/>
      <c r="Q48" s="5"/>
      <c r="R48" s="5"/>
      <c r="S48" s="17"/>
    </row>
    <row r="49" spans="1:19" s="4" customFormat="1" ht="13.5" thickBot="1" x14ac:dyDescent="0.25">
      <c r="A49" s="19"/>
      <c r="B49" s="20"/>
      <c r="C49" s="26" t="s">
        <v>27</v>
      </c>
      <c r="D49" s="26" t="s">
        <v>28</v>
      </c>
      <c r="E49" s="26" t="s">
        <v>29</v>
      </c>
      <c r="F49" s="20"/>
      <c r="G49" s="20"/>
      <c r="H49" s="26" t="s">
        <v>40</v>
      </c>
      <c r="I49" s="26" t="s">
        <v>41</v>
      </c>
      <c r="J49" s="26" t="s">
        <v>42</v>
      </c>
      <c r="K49" s="20"/>
      <c r="L49" s="20"/>
      <c r="M49" s="20"/>
      <c r="N49" s="20"/>
      <c r="O49" s="20"/>
      <c r="P49" s="20"/>
      <c r="Q49" s="20"/>
      <c r="R49" s="21"/>
      <c r="S49" s="21"/>
    </row>
    <row r="50" spans="1:19" ht="47.25" customHeight="1" thickBot="1" x14ac:dyDescent="0.3">
      <c r="A50" s="16"/>
      <c r="B50" s="5"/>
      <c r="C50" s="27" t="s">
        <v>499</v>
      </c>
      <c r="D50" s="28" t="s">
        <v>231</v>
      </c>
      <c r="E50" s="28" t="s">
        <v>32</v>
      </c>
      <c r="F50" s="5"/>
      <c r="G50" s="5"/>
      <c r="H50" s="30">
        <v>1</v>
      </c>
      <c r="I50" s="31" t="s">
        <v>43</v>
      </c>
      <c r="J50" s="32"/>
      <c r="K50" s="5"/>
      <c r="L50" s="37" t="s">
        <v>51</v>
      </c>
      <c r="M50" s="199" t="s">
        <v>72</v>
      </c>
      <c r="N50" s="199"/>
      <c r="O50" s="199" t="s">
        <v>53</v>
      </c>
      <c r="P50" s="199"/>
      <c r="Q50" s="38" t="s">
        <v>55</v>
      </c>
      <c r="R50" s="38" t="s">
        <v>56</v>
      </c>
      <c r="S50" s="17"/>
    </row>
    <row r="51" spans="1:19" ht="35.25" customHeight="1" thickBot="1" x14ac:dyDescent="0.3">
      <c r="A51" s="16"/>
      <c r="B51" s="5"/>
      <c r="C51" s="28" t="s">
        <v>30</v>
      </c>
      <c r="D51" s="28" t="s">
        <v>33</v>
      </c>
      <c r="E51" s="28" t="s">
        <v>34</v>
      </c>
      <c r="F51" s="5"/>
      <c r="G51" s="5"/>
      <c r="H51" s="30">
        <v>2</v>
      </c>
      <c r="I51" s="31" t="s">
        <v>44</v>
      </c>
      <c r="J51" s="32"/>
      <c r="K51" s="5"/>
      <c r="L51" s="34" t="s">
        <v>52</v>
      </c>
      <c r="M51" s="182">
        <f>+'Presupuesto IS'!C34</f>
        <v>30500</v>
      </c>
      <c r="N51" s="182"/>
      <c r="O51" s="183"/>
      <c r="P51" s="183"/>
      <c r="Q51" s="36"/>
      <c r="R51" s="34"/>
      <c r="S51" s="17"/>
    </row>
    <row r="52" spans="1:19" ht="24" customHeight="1" thickBot="1" x14ac:dyDescent="0.3">
      <c r="A52" s="16"/>
      <c r="B52" s="5"/>
      <c r="C52" s="29" t="s">
        <v>232</v>
      </c>
      <c r="D52" s="28" t="s">
        <v>233</v>
      </c>
      <c r="E52" s="29" t="s">
        <v>32</v>
      </c>
      <c r="F52" s="5"/>
      <c r="G52" s="5"/>
      <c r="H52" s="30">
        <v>3</v>
      </c>
      <c r="I52" s="31" t="s">
        <v>45</v>
      </c>
      <c r="J52" s="32"/>
      <c r="K52" s="5"/>
      <c r="L52" s="34"/>
      <c r="M52" s="182"/>
      <c r="N52" s="182"/>
      <c r="O52" s="183"/>
      <c r="P52" s="183"/>
      <c r="Q52" s="36"/>
      <c r="R52" s="34"/>
      <c r="S52" s="17"/>
    </row>
    <row r="53" spans="1:19" ht="35.25" customHeight="1" thickBot="1" x14ac:dyDescent="0.3">
      <c r="A53" s="16"/>
      <c r="B53" s="5"/>
      <c r="C53" s="28" t="s">
        <v>216</v>
      </c>
      <c r="D53" s="28" t="s">
        <v>217</v>
      </c>
      <c r="E53" s="28" t="s">
        <v>34</v>
      </c>
      <c r="F53" s="5"/>
      <c r="G53" s="5"/>
      <c r="H53" s="30">
        <v>4</v>
      </c>
      <c r="I53" s="31" t="s">
        <v>46</v>
      </c>
      <c r="J53" s="32"/>
      <c r="K53" s="5"/>
      <c r="L53" s="34"/>
      <c r="M53" s="182"/>
      <c r="N53" s="182"/>
      <c r="O53" s="183"/>
      <c r="P53" s="183"/>
      <c r="Q53" s="34"/>
      <c r="R53" s="34"/>
      <c r="S53" s="17"/>
    </row>
    <row r="54" spans="1:19" ht="35.25" customHeight="1" thickBot="1" x14ac:dyDescent="0.3">
      <c r="A54" s="16"/>
      <c r="B54" s="5"/>
      <c r="C54" s="29" t="s">
        <v>234</v>
      </c>
      <c r="D54" s="29" t="s">
        <v>233</v>
      </c>
      <c r="E54" s="29" t="s">
        <v>32</v>
      </c>
      <c r="F54" s="5"/>
      <c r="G54" s="5"/>
      <c r="H54" s="30">
        <v>5</v>
      </c>
      <c r="I54" s="31" t="s">
        <v>47</v>
      </c>
      <c r="J54" s="32" t="s">
        <v>50</v>
      </c>
      <c r="K54" s="5"/>
      <c r="L54" s="34"/>
      <c r="M54" s="182"/>
      <c r="N54" s="182"/>
      <c r="O54" s="183"/>
      <c r="P54" s="183"/>
      <c r="Q54" s="34"/>
      <c r="R54" s="34"/>
      <c r="S54" s="17"/>
    </row>
    <row r="55" spans="1:19" ht="24" customHeight="1" thickBot="1" x14ac:dyDescent="0.3">
      <c r="A55" s="16"/>
      <c r="B55" s="5"/>
      <c r="C55" s="29" t="s">
        <v>91</v>
      </c>
      <c r="D55" s="29" t="s">
        <v>233</v>
      </c>
      <c r="E55" s="29" t="s">
        <v>32</v>
      </c>
      <c r="F55" s="5"/>
      <c r="G55" s="5"/>
      <c r="H55" s="30">
        <v>6</v>
      </c>
      <c r="I55" s="31" t="s">
        <v>48</v>
      </c>
      <c r="J55" s="33"/>
      <c r="K55" s="5"/>
      <c r="L55" s="34"/>
      <c r="M55" s="182"/>
      <c r="N55" s="182"/>
      <c r="O55" s="183"/>
      <c r="P55" s="183"/>
      <c r="Q55" s="34"/>
      <c r="R55" s="34"/>
      <c r="S55" s="17"/>
    </row>
    <row r="56" spans="1:19" ht="24" customHeight="1" thickBot="1" x14ac:dyDescent="0.3">
      <c r="A56" s="16"/>
      <c r="B56" s="5"/>
      <c r="C56" s="29"/>
      <c r="D56" s="29"/>
      <c r="E56" s="29"/>
      <c r="F56" s="5"/>
      <c r="G56" s="5"/>
      <c r="H56" s="30">
        <v>7</v>
      </c>
      <c r="I56" s="31" t="s">
        <v>49</v>
      </c>
      <c r="J56" s="32" t="s">
        <v>50</v>
      </c>
      <c r="K56" s="5"/>
      <c r="L56" s="34"/>
      <c r="M56" s="182"/>
      <c r="N56" s="182"/>
      <c r="O56" s="183"/>
      <c r="P56" s="183"/>
      <c r="Q56" s="34"/>
      <c r="R56" s="34"/>
      <c r="S56" s="17"/>
    </row>
    <row r="57" spans="1:19" ht="9.75" customHeight="1" thickBot="1" x14ac:dyDescent="0.3">
      <c r="A57" s="16"/>
      <c r="B57" s="5"/>
      <c r="C57" s="5"/>
      <c r="D57" s="5"/>
      <c r="E57" s="5"/>
      <c r="F57" s="5"/>
      <c r="G57" s="5"/>
      <c r="H57" s="5"/>
      <c r="I57" s="5"/>
      <c r="J57" s="5"/>
      <c r="K57" s="5"/>
      <c r="L57" s="5"/>
      <c r="M57" s="5"/>
      <c r="N57" s="5"/>
      <c r="O57" s="5"/>
      <c r="P57" s="5"/>
      <c r="Q57" s="5"/>
      <c r="R57" s="5"/>
      <c r="S57" s="17"/>
    </row>
    <row r="58" spans="1:19" ht="15.75" thickBot="1" x14ac:dyDescent="0.3">
      <c r="A58" s="16"/>
      <c r="B58" s="5"/>
      <c r="C58" s="175" t="s">
        <v>57</v>
      </c>
      <c r="D58" s="176"/>
      <c r="E58" s="176"/>
      <c r="F58" s="176"/>
      <c r="G58" s="176"/>
      <c r="H58" s="176"/>
      <c r="I58" s="176"/>
      <c r="J58" s="5"/>
      <c r="K58" s="5"/>
      <c r="L58" s="177" t="s">
        <v>65</v>
      </c>
      <c r="M58" s="177"/>
      <c r="N58" s="178"/>
      <c r="O58" s="5"/>
      <c r="P58" s="5"/>
      <c r="Q58" s="179" t="s">
        <v>69</v>
      </c>
      <c r="R58" s="179"/>
      <c r="S58" s="17"/>
    </row>
    <row r="59" spans="1:19" ht="15.75" customHeight="1" thickBot="1" x14ac:dyDescent="0.3">
      <c r="A59" s="16"/>
      <c r="B59" s="5"/>
      <c r="C59" s="170" t="s">
        <v>58</v>
      </c>
      <c r="D59" s="170"/>
      <c r="E59" s="170"/>
      <c r="F59" s="170"/>
      <c r="G59" s="170"/>
      <c r="H59" s="170"/>
      <c r="I59" s="170"/>
      <c r="J59" s="5"/>
      <c r="K59" s="5"/>
      <c r="L59" s="180" t="s">
        <v>29</v>
      </c>
      <c r="M59" s="180"/>
      <c r="N59" s="39" t="s">
        <v>42</v>
      </c>
      <c r="O59" s="5"/>
      <c r="P59" s="5"/>
      <c r="Q59" s="181"/>
      <c r="R59" s="181"/>
      <c r="S59" s="17"/>
    </row>
    <row r="60" spans="1:19" ht="15.75" thickBot="1" x14ac:dyDescent="0.3">
      <c r="A60" s="16"/>
      <c r="B60" s="5"/>
      <c r="C60" s="170" t="s">
        <v>59</v>
      </c>
      <c r="D60" s="170"/>
      <c r="E60" s="170"/>
      <c r="F60" s="170"/>
      <c r="G60" s="170"/>
      <c r="H60" s="170"/>
      <c r="I60" s="170"/>
      <c r="J60" s="5"/>
      <c r="K60" s="5"/>
      <c r="L60" s="171" t="s">
        <v>66</v>
      </c>
      <c r="M60" s="171"/>
      <c r="N60" s="172" t="s">
        <v>70</v>
      </c>
      <c r="O60" s="5"/>
      <c r="P60" s="5"/>
      <c r="Q60" s="181"/>
      <c r="R60" s="181"/>
      <c r="S60" s="17"/>
    </row>
    <row r="61" spans="1:19" ht="15.75" customHeight="1" thickBot="1" x14ac:dyDescent="0.3">
      <c r="A61" s="16"/>
      <c r="B61" s="5"/>
      <c r="C61" s="170" t="s">
        <v>500</v>
      </c>
      <c r="D61" s="170"/>
      <c r="E61" s="170"/>
      <c r="F61" s="170"/>
      <c r="G61" s="170"/>
      <c r="H61" s="170"/>
      <c r="I61" s="170"/>
      <c r="J61" s="5"/>
      <c r="K61" s="5"/>
      <c r="L61" s="171"/>
      <c r="M61" s="171"/>
      <c r="N61" s="172"/>
      <c r="O61" s="5"/>
      <c r="P61" s="5"/>
      <c r="Q61" s="181"/>
      <c r="R61" s="181"/>
      <c r="S61" s="17"/>
    </row>
    <row r="62" spans="1:19" ht="15.75" thickBot="1" x14ac:dyDescent="0.3">
      <c r="A62" s="16"/>
      <c r="B62" s="5"/>
      <c r="C62" s="170" t="s">
        <v>235</v>
      </c>
      <c r="D62" s="170"/>
      <c r="E62" s="170"/>
      <c r="F62" s="170"/>
      <c r="G62" s="170"/>
      <c r="H62" s="170"/>
      <c r="I62" s="170"/>
      <c r="J62" s="5"/>
      <c r="K62" s="5"/>
      <c r="L62" s="171"/>
      <c r="M62" s="171"/>
      <c r="N62" s="172"/>
      <c r="O62" s="5"/>
      <c r="P62" s="5"/>
      <c r="Q62" s="181"/>
      <c r="R62" s="181"/>
      <c r="S62" s="17"/>
    </row>
    <row r="63" spans="1:19" ht="15.75" customHeight="1" thickBot="1" x14ac:dyDescent="0.3">
      <c r="A63" s="16"/>
      <c r="B63" s="5"/>
      <c r="C63" s="170" t="s">
        <v>502</v>
      </c>
      <c r="D63" s="170"/>
      <c r="E63" s="170"/>
      <c r="F63" s="170"/>
      <c r="G63" s="170"/>
      <c r="H63" s="170"/>
      <c r="I63" s="170"/>
      <c r="J63" s="5"/>
      <c r="K63" s="5"/>
      <c r="L63" s="171" t="s">
        <v>67</v>
      </c>
      <c r="M63" s="171"/>
      <c r="N63" s="172"/>
      <c r="O63" s="5"/>
      <c r="P63" s="5"/>
      <c r="Q63" s="181"/>
      <c r="R63" s="181"/>
      <c r="S63" s="17"/>
    </row>
    <row r="64" spans="1:19" ht="15.75" thickBot="1" x14ac:dyDescent="0.3">
      <c r="A64" s="16"/>
      <c r="B64" s="5"/>
      <c r="C64" s="170"/>
      <c r="D64" s="170"/>
      <c r="E64" s="170"/>
      <c r="F64" s="170"/>
      <c r="G64" s="170"/>
      <c r="H64" s="170"/>
      <c r="I64" s="170"/>
      <c r="J64" s="5"/>
      <c r="K64" s="5"/>
      <c r="L64" s="171"/>
      <c r="M64" s="171"/>
      <c r="N64" s="172"/>
      <c r="O64" s="5"/>
      <c r="P64" s="5"/>
      <c r="Q64" s="181"/>
      <c r="R64" s="181"/>
      <c r="S64" s="17"/>
    </row>
    <row r="65" spans="1:19" ht="15.75" thickBot="1" x14ac:dyDescent="0.3">
      <c r="A65" s="16"/>
      <c r="B65" s="5"/>
      <c r="C65" s="170"/>
      <c r="D65" s="170"/>
      <c r="E65" s="170"/>
      <c r="F65" s="170"/>
      <c r="G65" s="170"/>
      <c r="H65" s="170"/>
      <c r="I65" s="170"/>
      <c r="J65" s="5"/>
      <c r="K65" s="5"/>
      <c r="L65" s="171"/>
      <c r="M65" s="171"/>
      <c r="N65" s="172"/>
      <c r="O65" s="5"/>
      <c r="P65" s="5"/>
      <c r="Q65" s="181"/>
      <c r="R65" s="181"/>
      <c r="S65" s="17"/>
    </row>
    <row r="66" spans="1:19" ht="15.75" customHeight="1" thickBot="1" x14ac:dyDescent="0.3">
      <c r="A66" s="16"/>
      <c r="B66" s="5"/>
      <c r="C66" s="170"/>
      <c r="D66" s="170"/>
      <c r="E66" s="170"/>
      <c r="F66" s="170"/>
      <c r="G66" s="170"/>
      <c r="H66" s="170"/>
      <c r="I66" s="170"/>
      <c r="J66" s="5"/>
      <c r="K66" s="5"/>
      <c r="L66" s="173" t="s">
        <v>68</v>
      </c>
      <c r="M66" s="173"/>
      <c r="N66" s="174"/>
      <c r="O66" s="5"/>
      <c r="P66" s="5"/>
      <c r="Q66" s="181"/>
      <c r="R66" s="181"/>
      <c r="S66" s="17"/>
    </row>
    <row r="67" spans="1:19" ht="15.75" thickBot="1" x14ac:dyDescent="0.3">
      <c r="A67" s="16"/>
      <c r="B67" s="5"/>
      <c r="C67" s="170"/>
      <c r="D67" s="170"/>
      <c r="E67" s="170"/>
      <c r="F67" s="170"/>
      <c r="G67" s="170"/>
      <c r="H67" s="170"/>
      <c r="I67" s="170"/>
      <c r="J67" s="5"/>
      <c r="K67" s="5"/>
      <c r="L67" s="173"/>
      <c r="M67" s="173"/>
      <c r="N67" s="174"/>
      <c r="O67" s="5"/>
      <c r="P67" s="5"/>
      <c r="Q67" s="181"/>
      <c r="R67" s="181"/>
      <c r="S67" s="17"/>
    </row>
    <row r="68" spans="1:19" ht="15.75" thickBot="1" x14ac:dyDescent="0.3">
      <c r="A68" s="16"/>
      <c r="B68" s="5"/>
      <c r="C68" s="170"/>
      <c r="D68" s="170"/>
      <c r="E68" s="170"/>
      <c r="F68" s="170"/>
      <c r="G68" s="170"/>
      <c r="H68" s="170"/>
      <c r="I68" s="170"/>
      <c r="J68" s="5"/>
      <c r="K68" s="5"/>
      <c r="L68" s="173"/>
      <c r="M68" s="173"/>
      <c r="N68" s="174"/>
      <c r="O68" s="5"/>
      <c r="P68" s="5"/>
      <c r="Q68" s="181"/>
      <c r="R68" s="181"/>
      <c r="S68" s="17"/>
    </row>
    <row r="69" spans="1:19" ht="15.75" thickBot="1" x14ac:dyDescent="0.3">
      <c r="A69" s="22"/>
      <c r="B69" s="6"/>
      <c r="C69" s="166"/>
      <c r="D69" s="166"/>
      <c r="E69" s="166"/>
      <c r="F69" s="6"/>
      <c r="G69" s="6"/>
      <c r="H69" s="6"/>
      <c r="I69" s="6"/>
      <c r="J69" s="6"/>
      <c r="K69" s="6"/>
      <c r="L69" s="6"/>
      <c r="M69" s="6"/>
      <c r="N69" s="6"/>
      <c r="O69" s="6"/>
      <c r="P69" s="6"/>
      <c r="Q69" s="6"/>
      <c r="R69" s="6"/>
      <c r="S69" s="23"/>
    </row>
  </sheetData>
  <mergeCells count="83">
    <mergeCell ref="C20:L31"/>
    <mergeCell ref="O20:R31"/>
    <mergeCell ref="B1:S1"/>
    <mergeCell ref="G4:R5"/>
    <mergeCell ref="C9:F18"/>
    <mergeCell ref="I9:L18"/>
    <mergeCell ref="O9:R18"/>
    <mergeCell ref="Q34:R34"/>
    <mergeCell ref="K35:L35"/>
    <mergeCell ref="N35:O35"/>
    <mergeCell ref="Q35:R35"/>
    <mergeCell ref="B36:C37"/>
    <mergeCell ref="D36:E37"/>
    <mergeCell ref="F36:H37"/>
    <mergeCell ref="I36:J37"/>
    <mergeCell ref="K36:L36"/>
    <mergeCell ref="N36:O36"/>
    <mergeCell ref="B34:C35"/>
    <mergeCell ref="D34:E35"/>
    <mergeCell ref="F34:H35"/>
    <mergeCell ref="I34:J35"/>
    <mergeCell ref="K34:L34"/>
    <mergeCell ref="N34:O34"/>
    <mergeCell ref="Q36:R36"/>
    <mergeCell ref="K37:L37"/>
    <mergeCell ref="N37:O37"/>
    <mergeCell ref="Q37:R37"/>
    <mergeCell ref="B38:C39"/>
    <mergeCell ref="D38:E39"/>
    <mergeCell ref="F38:H39"/>
    <mergeCell ref="I38:J39"/>
    <mergeCell ref="K38:L38"/>
    <mergeCell ref="N38:O38"/>
    <mergeCell ref="C41:E41"/>
    <mergeCell ref="I41:L44"/>
    <mergeCell ref="O41:R47"/>
    <mergeCell ref="C42:E42"/>
    <mergeCell ref="C43:E43"/>
    <mergeCell ref="C44:E44"/>
    <mergeCell ref="C45:E45"/>
    <mergeCell ref="C46:E46"/>
    <mergeCell ref="C47:E47"/>
    <mergeCell ref="O50:P50"/>
    <mergeCell ref="Q38:R38"/>
    <mergeCell ref="K39:L39"/>
    <mergeCell ref="N39:O39"/>
    <mergeCell ref="Q39:R39"/>
    <mergeCell ref="I45:L47"/>
    <mergeCell ref="M50:N50"/>
    <mergeCell ref="M51:N51"/>
    <mergeCell ref="O51:P51"/>
    <mergeCell ref="M52:N52"/>
    <mergeCell ref="O52:P52"/>
    <mergeCell ref="M53:N53"/>
    <mergeCell ref="O53:P53"/>
    <mergeCell ref="M54:N54"/>
    <mergeCell ref="O54:P54"/>
    <mergeCell ref="M55:N55"/>
    <mergeCell ref="O55:P55"/>
    <mergeCell ref="M56:N56"/>
    <mergeCell ref="O56:P56"/>
    <mergeCell ref="C58:I58"/>
    <mergeCell ref="L58:N58"/>
    <mergeCell ref="Q58:R58"/>
    <mergeCell ref="C59:I59"/>
    <mergeCell ref="L59:M59"/>
    <mergeCell ref="Q59:R68"/>
    <mergeCell ref="C60:I60"/>
    <mergeCell ref="L60:M62"/>
    <mergeCell ref="N60:N62"/>
    <mergeCell ref="C61:I61"/>
    <mergeCell ref="C69:E69"/>
    <mergeCell ref="C62:I62"/>
    <mergeCell ref="C63:I63"/>
    <mergeCell ref="L63:M65"/>
    <mergeCell ref="N63:N65"/>
    <mergeCell ref="C64:I64"/>
    <mergeCell ref="C65:I65"/>
    <mergeCell ref="C66:I66"/>
    <mergeCell ref="L66:M68"/>
    <mergeCell ref="N66:N68"/>
    <mergeCell ref="C67:I67"/>
    <mergeCell ref="C68:I68"/>
  </mergeCells>
  <printOptions horizontalCentered="1" verticalCentered="1"/>
  <pageMargins left="0" right="0" top="0.35433070866141736" bottom="0.35433070866141736" header="0.31496062992125984" footer="0.31496062992125984"/>
  <pageSetup paperSize="16" scale="68"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6CCC1-94AD-4B81-AE1B-FAB75A628327}">
  <dimension ref="A1:X67"/>
  <sheetViews>
    <sheetView showGridLines="0" zoomScale="90" zoomScaleNormal="90" workbookViewId="0">
      <selection sqref="A1:S31"/>
    </sheetView>
  </sheetViews>
  <sheetFormatPr baseColWidth="10" defaultRowHeight="15" x14ac:dyDescent="0.25"/>
  <cols>
    <col min="1" max="1" width="2.42578125" customWidth="1"/>
    <col min="3" max="3" width="15.5703125" customWidth="1"/>
    <col min="4" max="4" width="14.7109375" customWidth="1"/>
    <col min="5" max="5" width="13.5703125" customWidth="1"/>
    <col min="7" max="7" width="2.28515625" customWidth="1"/>
    <col min="9" max="9" width="14.28515625" customWidth="1"/>
    <col min="10" max="10" width="14.5703125" customWidth="1"/>
    <col min="11" max="11" width="3" customWidth="1"/>
    <col min="12" max="12" width="20.28515625" customWidth="1"/>
    <col min="13" max="13" width="2.28515625" customWidth="1"/>
    <col min="15" max="15" width="11.7109375" customWidth="1"/>
    <col min="16" max="16" width="2.28515625" customWidth="1"/>
    <col min="17" max="17" width="11.7109375" customWidth="1"/>
    <col min="19" max="19" width="1.85546875" customWidth="1"/>
  </cols>
  <sheetData>
    <row r="1" spans="1:19" ht="57" customHeight="1" x14ac:dyDescent="0.25">
      <c r="A1" s="24"/>
      <c r="B1" s="230" t="s">
        <v>71</v>
      </c>
      <c r="C1" s="230"/>
      <c r="D1" s="230"/>
      <c r="E1" s="230"/>
      <c r="F1" s="230"/>
      <c r="G1" s="230"/>
      <c r="H1" s="230"/>
      <c r="I1" s="230"/>
      <c r="J1" s="230"/>
      <c r="K1" s="230"/>
      <c r="L1" s="230"/>
      <c r="M1" s="230"/>
      <c r="N1" s="230"/>
      <c r="O1" s="230"/>
      <c r="P1" s="230"/>
      <c r="Q1" s="230"/>
      <c r="R1" s="230"/>
      <c r="S1" s="231"/>
    </row>
    <row r="2" spans="1:19" x14ac:dyDescent="0.25">
      <c r="A2" s="16"/>
      <c r="B2" s="5"/>
      <c r="C2" s="5"/>
      <c r="D2" s="5"/>
      <c r="E2" s="5"/>
      <c r="F2" s="5"/>
      <c r="G2" s="5"/>
      <c r="H2" s="5"/>
      <c r="I2" s="5"/>
      <c r="J2" s="5"/>
      <c r="K2" s="5"/>
      <c r="L2" s="5"/>
      <c r="M2" s="5"/>
      <c r="N2" s="5"/>
      <c r="O2" s="5"/>
      <c r="P2" s="5"/>
      <c r="Q2" s="5"/>
      <c r="R2" s="5"/>
      <c r="S2" s="17"/>
    </row>
    <row r="3" spans="1:19" x14ac:dyDescent="0.25">
      <c r="A3" s="16"/>
      <c r="B3" s="74" t="s">
        <v>548</v>
      </c>
      <c r="C3" s="5"/>
      <c r="D3" s="5"/>
      <c r="E3" s="5"/>
      <c r="F3" s="5"/>
      <c r="G3" s="5"/>
      <c r="H3" s="5"/>
      <c r="I3" s="5"/>
      <c r="J3" s="5"/>
      <c r="K3" s="5"/>
      <c r="L3" s="5"/>
      <c r="M3" s="5"/>
      <c r="N3" s="5"/>
      <c r="O3" s="5"/>
      <c r="P3" s="5"/>
      <c r="Q3" s="5"/>
      <c r="R3" s="5"/>
      <c r="S3" s="17"/>
    </row>
    <row r="4" spans="1:19" ht="15" customHeight="1" x14ac:dyDescent="0.25">
      <c r="A4" s="16"/>
      <c r="B4" s="74" t="s">
        <v>329</v>
      </c>
      <c r="C4" s="5"/>
      <c r="D4" s="5"/>
      <c r="E4" s="5"/>
      <c r="F4" s="5"/>
      <c r="G4" s="244" t="s">
        <v>311</v>
      </c>
      <c r="H4" s="244"/>
      <c r="I4" s="244"/>
      <c r="J4" s="244"/>
      <c r="K4" s="244"/>
      <c r="L4" s="244"/>
      <c r="M4" s="244"/>
      <c r="N4" s="244"/>
      <c r="O4" s="244"/>
      <c r="P4" s="244"/>
      <c r="Q4" s="244"/>
      <c r="R4" s="245"/>
      <c r="S4" s="17"/>
    </row>
    <row r="5" spans="1:19" ht="15" customHeight="1" x14ac:dyDescent="0.25">
      <c r="A5" s="16"/>
      <c r="B5" s="5"/>
      <c r="C5" s="5"/>
      <c r="D5" s="5"/>
      <c r="E5" s="5"/>
      <c r="F5" s="5"/>
      <c r="G5" s="244"/>
      <c r="H5" s="244"/>
      <c r="I5" s="244"/>
      <c r="J5" s="244"/>
      <c r="K5" s="244"/>
      <c r="L5" s="244"/>
      <c r="M5" s="244"/>
      <c r="N5" s="244"/>
      <c r="O5" s="244"/>
      <c r="P5" s="244"/>
      <c r="Q5" s="244"/>
      <c r="R5" s="245"/>
      <c r="S5" s="17"/>
    </row>
    <row r="6" spans="1:19" x14ac:dyDescent="0.25">
      <c r="A6" s="16"/>
      <c r="B6" s="5"/>
      <c r="C6" s="5"/>
      <c r="D6" s="5"/>
      <c r="E6" s="5"/>
      <c r="F6" s="5"/>
      <c r="G6" s="5"/>
      <c r="H6" s="5"/>
      <c r="I6" s="5"/>
      <c r="J6" s="5"/>
      <c r="K6" s="5"/>
      <c r="L6" s="5"/>
      <c r="M6" s="5"/>
      <c r="N6" s="5"/>
      <c r="O6" s="5"/>
      <c r="P6" s="5"/>
      <c r="Q6" s="5"/>
      <c r="R6" s="5"/>
      <c r="S6" s="17"/>
    </row>
    <row r="7" spans="1:19" x14ac:dyDescent="0.25">
      <c r="A7" s="16"/>
      <c r="B7" s="5"/>
      <c r="C7" s="5"/>
      <c r="D7" s="5"/>
      <c r="E7" s="5"/>
      <c r="F7" s="5"/>
      <c r="G7" s="5"/>
      <c r="H7" s="5"/>
      <c r="I7" s="5"/>
      <c r="J7" s="5"/>
      <c r="K7" s="5"/>
      <c r="L7" s="5"/>
      <c r="M7" s="5"/>
      <c r="N7" s="5"/>
      <c r="O7" s="5"/>
      <c r="P7" s="5"/>
      <c r="Q7" s="5"/>
      <c r="R7" s="5"/>
      <c r="S7" s="17"/>
    </row>
    <row r="8" spans="1:19" ht="15.75" thickBot="1" x14ac:dyDescent="0.3">
      <c r="A8" s="16"/>
      <c r="B8" s="5"/>
      <c r="C8" s="5"/>
      <c r="D8" s="5"/>
      <c r="E8" s="5"/>
      <c r="F8" s="5"/>
      <c r="G8" s="5"/>
      <c r="H8" s="5"/>
      <c r="I8" s="5"/>
      <c r="J8" s="5"/>
      <c r="K8" s="5"/>
      <c r="L8" s="5"/>
      <c r="M8" s="5"/>
      <c r="N8" s="5"/>
      <c r="O8" s="5"/>
      <c r="P8" s="5"/>
      <c r="Q8" s="5"/>
      <c r="R8" s="5"/>
      <c r="S8" s="17"/>
    </row>
    <row r="9" spans="1:19" ht="15" customHeight="1" x14ac:dyDescent="0.25">
      <c r="A9" s="16"/>
      <c r="B9" s="5"/>
      <c r="C9" s="234" t="s">
        <v>450</v>
      </c>
      <c r="D9" s="235"/>
      <c r="E9" s="235"/>
      <c r="F9" s="236"/>
      <c r="G9" s="5"/>
      <c r="H9" s="5"/>
      <c r="I9" s="256" t="s">
        <v>451</v>
      </c>
      <c r="J9" s="257"/>
      <c r="K9" s="257"/>
      <c r="L9" s="258"/>
      <c r="M9" s="5"/>
      <c r="N9" s="5"/>
      <c r="O9" s="234" t="s">
        <v>452</v>
      </c>
      <c r="P9" s="241"/>
      <c r="Q9" s="235"/>
      <c r="R9" s="236"/>
      <c r="S9" s="17"/>
    </row>
    <row r="10" spans="1:19" x14ac:dyDescent="0.25">
      <c r="A10" s="16"/>
      <c r="B10" s="5"/>
      <c r="C10" s="237"/>
      <c r="D10" s="207"/>
      <c r="E10" s="207"/>
      <c r="F10" s="208"/>
      <c r="G10" s="5"/>
      <c r="H10" s="5"/>
      <c r="I10" s="259"/>
      <c r="J10" s="260"/>
      <c r="K10" s="260"/>
      <c r="L10" s="261"/>
      <c r="M10" s="5"/>
      <c r="N10" s="5"/>
      <c r="O10" s="237"/>
      <c r="P10" s="207"/>
      <c r="Q10" s="207"/>
      <c r="R10" s="208"/>
      <c r="S10" s="17"/>
    </row>
    <row r="11" spans="1:19" x14ac:dyDescent="0.25">
      <c r="A11" s="16"/>
      <c r="B11" s="5"/>
      <c r="C11" s="237"/>
      <c r="D11" s="207"/>
      <c r="E11" s="207"/>
      <c r="F11" s="208"/>
      <c r="G11" s="5"/>
      <c r="H11" s="5"/>
      <c r="I11" s="259"/>
      <c r="J11" s="260"/>
      <c r="K11" s="260"/>
      <c r="L11" s="261"/>
      <c r="M11" s="5"/>
      <c r="N11" s="5"/>
      <c r="O11" s="237"/>
      <c r="P11" s="207"/>
      <c r="Q11" s="207"/>
      <c r="R11" s="208"/>
      <c r="S11" s="17"/>
    </row>
    <row r="12" spans="1:19" x14ac:dyDescent="0.25">
      <c r="A12" s="16"/>
      <c r="B12" s="5"/>
      <c r="C12" s="237"/>
      <c r="D12" s="207"/>
      <c r="E12" s="207"/>
      <c r="F12" s="208"/>
      <c r="G12" s="5"/>
      <c r="H12" s="5"/>
      <c r="I12" s="259"/>
      <c r="J12" s="260"/>
      <c r="K12" s="260"/>
      <c r="L12" s="261"/>
      <c r="M12" s="5"/>
      <c r="N12" s="5"/>
      <c r="O12" s="237"/>
      <c r="P12" s="207"/>
      <c r="Q12" s="207"/>
      <c r="R12" s="208"/>
      <c r="S12" s="17"/>
    </row>
    <row r="13" spans="1:19" x14ac:dyDescent="0.25">
      <c r="A13" s="16"/>
      <c r="B13" s="5"/>
      <c r="C13" s="237"/>
      <c r="D13" s="207"/>
      <c r="E13" s="207"/>
      <c r="F13" s="208"/>
      <c r="G13" s="5"/>
      <c r="H13" s="5"/>
      <c r="I13" s="259"/>
      <c r="J13" s="260"/>
      <c r="K13" s="260"/>
      <c r="L13" s="261"/>
      <c r="M13" s="5"/>
      <c r="N13" s="5"/>
      <c r="O13" s="237"/>
      <c r="P13" s="207"/>
      <c r="Q13" s="207"/>
      <c r="R13" s="208"/>
      <c r="S13" s="17"/>
    </row>
    <row r="14" spans="1:19" x14ac:dyDescent="0.25">
      <c r="A14" s="16"/>
      <c r="B14" s="5"/>
      <c r="C14" s="237"/>
      <c r="D14" s="207"/>
      <c r="E14" s="207"/>
      <c r="F14" s="208"/>
      <c r="G14" s="5"/>
      <c r="H14" s="5"/>
      <c r="I14" s="259"/>
      <c r="J14" s="260"/>
      <c r="K14" s="260"/>
      <c r="L14" s="261"/>
      <c r="M14" s="5"/>
      <c r="N14" s="5"/>
      <c r="O14" s="237"/>
      <c r="P14" s="207"/>
      <c r="Q14" s="207"/>
      <c r="R14" s="208"/>
      <c r="S14" s="17"/>
    </row>
    <row r="15" spans="1:19" x14ac:dyDescent="0.25">
      <c r="A15" s="16"/>
      <c r="B15" s="5"/>
      <c r="C15" s="237"/>
      <c r="D15" s="207"/>
      <c r="E15" s="207"/>
      <c r="F15" s="208"/>
      <c r="G15" s="5"/>
      <c r="H15" s="5"/>
      <c r="I15" s="259"/>
      <c r="J15" s="260"/>
      <c r="K15" s="260"/>
      <c r="L15" s="261"/>
      <c r="M15" s="5"/>
      <c r="N15" s="5"/>
      <c r="O15" s="237"/>
      <c r="P15" s="207"/>
      <c r="Q15" s="207"/>
      <c r="R15" s="208"/>
      <c r="S15" s="17"/>
    </row>
    <row r="16" spans="1:19" x14ac:dyDescent="0.25">
      <c r="A16" s="16"/>
      <c r="B16" s="5"/>
      <c r="C16" s="237"/>
      <c r="D16" s="207"/>
      <c r="E16" s="207"/>
      <c r="F16" s="208"/>
      <c r="G16" s="5"/>
      <c r="H16" s="5"/>
      <c r="I16" s="259"/>
      <c r="J16" s="260"/>
      <c r="K16" s="260"/>
      <c r="L16" s="261"/>
      <c r="M16" s="5"/>
      <c r="N16" s="5"/>
      <c r="O16" s="237"/>
      <c r="P16" s="207"/>
      <c r="Q16" s="207"/>
      <c r="R16" s="208"/>
      <c r="S16" s="17"/>
    </row>
    <row r="17" spans="1:24" x14ac:dyDescent="0.25">
      <c r="A17" s="16"/>
      <c r="B17" s="5"/>
      <c r="C17" s="237"/>
      <c r="D17" s="207"/>
      <c r="E17" s="207"/>
      <c r="F17" s="208"/>
      <c r="G17" s="5"/>
      <c r="H17" s="5"/>
      <c r="I17" s="259"/>
      <c r="J17" s="260"/>
      <c r="K17" s="260"/>
      <c r="L17" s="261"/>
      <c r="M17" s="5"/>
      <c r="N17" s="5"/>
      <c r="O17" s="237"/>
      <c r="P17" s="207"/>
      <c r="Q17" s="207"/>
      <c r="R17" s="208"/>
      <c r="S17" s="17"/>
    </row>
    <row r="18" spans="1:24" ht="15.75" thickBot="1" x14ac:dyDescent="0.3">
      <c r="A18" s="16"/>
      <c r="B18" s="5"/>
      <c r="C18" s="238"/>
      <c r="D18" s="239"/>
      <c r="E18" s="239"/>
      <c r="F18" s="240"/>
      <c r="G18" s="5"/>
      <c r="H18" s="5"/>
      <c r="I18" s="262"/>
      <c r="J18" s="263"/>
      <c r="K18" s="263"/>
      <c r="L18" s="264"/>
      <c r="M18" s="5"/>
      <c r="N18" s="5"/>
      <c r="O18" s="238"/>
      <c r="P18" s="239"/>
      <c r="Q18" s="239"/>
      <c r="R18" s="240"/>
      <c r="S18" s="17"/>
    </row>
    <row r="19" spans="1:24" ht="9.75" customHeight="1" thickBot="1" x14ac:dyDescent="0.3">
      <c r="A19" s="16"/>
      <c r="B19" s="5"/>
      <c r="C19" s="5"/>
      <c r="D19" s="5"/>
      <c r="E19" s="5"/>
      <c r="F19" s="5"/>
      <c r="G19" s="5"/>
      <c r="H19" s="5"/>
      <c r="I19" s="5"/>
      <c r="J19" s="5"/>
      <c r="K19" s="5"/>
      <c r="L19" s="5"/>
      <c r="M19" s="5"/>
      <c r="N19" s="5"/>
      <c r="O19" s="5"/>
      <c r="P19" s="5"/>
      <c r="Q19" s="5"/>
      <c r="R19" s="5"/>
      <c r="S19" s="17"/>
    </row>
    <row r="20" spans="1:24" ht="15" customHeight="1" x14ac:dyDescent="0.25">
      <c r="A20" s="16"/>
      <c r="B20" s="5"/>
      <c r="C20" s="219" t="s">
        <v>453</v>
      </c>
      <c r="D20" s="220"/>
      <c r="E20" s="220"/>
      <c r="F20" s="220"/>
      <c r="G20" s="220"/>
      <c r="H20" s="220"/>
      <c r="I20" s="220"/>
      <c r="J20" s="220"/>
      <c r="K20" s="220"/>
      <c r="L20" s="221"/>
      <c r="M20" s="18"/>
      <c r="N20" s="5"/>
      <c r="O20" s="247" t="s">
        <v>454</v>
      </c>
      <c r="P20" s="248"/>
      <c r="Q20" s="248"/>
      <c r="R20" s="249"/>
      <c r="S20" s="25"/>
      <c r="T20" s="1"/>
      <c r="U20" s="1"/>
      <c r="V20" s="1"/>
      <c r="W20" s="1"/>
      <c r="X20" s="1"/>
    </row>
    <row r="21" spans="1:24" x14ac:dyDescent="0.25">
      <c r="A21" s="16"/>
      <c r="B21" s="5"/>
      <c r="C21" s="222"/>
      <c r="D21" s="194"/>
      <c r="E21" s="194"/>
      <c r="F21" s="194"/>
      <c r="G21" s="194"/>
      <c r="H21" s="194"/>
      <c r="I21" s="194"/>
      <c r="J21" s="194"/>
      <c r="K21" s="194"/>
      <c r="L21" s="223"/>
      <c r="M21" s="18"/>
      <c r="N21" s="5"/>
      <c r="O21" s="250"/>
      <c r="P21" s="251"/>
      <c r="Q21" s="251"/>
      <c r="R21" s="252"/>
      <c r="S21" s="25"/>
      <c r="T21" s="1"/>
      <c r="U21" s="1"/>
      <c r="V21" s="1"/>
      <c r="W21" s="1"/>
      <c r="X21" s="1"/>
    </row>
    <row r="22" spans="1:24" x14ac:dyDescent="0.25">
      <c r="A22" s="16"/>
      <c r="B22" s="5"/>
      <c r="C22" s="222"/>
      <c r="D22" s="194"/>
      <c r="E22" s="194"/>
      <c r="F22" s="194"/>
      <c r="G22" s="194"/>
      <c r="H22" s="194"/>
      <c r="I22" s="194"/>
      <c r="J22" s="194"/>
      <c r="K22" s="194"/>
      <c r="L22" s="223"/>
      <c r="M22" s="18"/>
      <c r="N22" s="5"/>
      <c r="O22" s="250"/>
      <c r="P22" s="251"/>
      <c r="Q22" s="251"/>
      <c r="R22" s="252"/>
      <c r="S22" s="25"/>
      <c r="T22" s="1"/>
      <c r="U22" s="1"/>
      <c r="V22" s="1"/>
      <c r="W22" s="1"/>
      <c r="X22" s="1"/>
    </row>
    <row r="23" spans="1:24" x14ac:dyDescent="0.25">
      <c r="A23" s="16"/>
      <c r="B23" s="5"/>
      <c r="C23" s="222"/>
      <c r="D23" s="194"/>
      <c r="E23" s="194"/>
      <c r="F23" s="194"/>
      <c r="G23" s="194"/>
      <c r="H23" s="194"/>
      <c r="I23" s="194"/>
      <c r="J23" s="194"/>
      <c r="K23" s="194"/>
      <c r="L23" s="223"/>
      <c r="M23" s="18"/>
      <c r="N23" s="5"/>
      <c r="O23" s="250"/>
      <c r="P23" s="251"/>
      <c r="Q23" s="251"/>
      <c r="R23" s="252"/>
      <c r="S23" s="25"/>
      <c r="T23" s="1"/>
      <c r="U23" s="1"/>
      <c r="V23" s="1"/>
      <c r="W23" s="1"/>
      <c r="X23" s="1"/>
    </row>
    <row r="24" spans="1:24" x14ac:dyDescent="0.25">
      <c r="A24" s="16"/>
      <c r="B24" s="5"/>
      <c r="C24" s="222"/>
      <c r="D24" s="194"/>
      <c r="E24" s="194"/>
      <c r="F24" s="194"/>
      <c r="G24" s="194"/>
      <c r="H24" s="194"/>
      <c r="I24" s="194"/>
      <c r="J24" s="194"/>
      <c r="K24" s="194"/>
      <c r="L24" s="223"/>
      <c r="M24" s="18"/>
      <c r="N24" s="5"/>
      <c r="O24" s="250"/>
      <c r="P24" s="251"/>
      <c r="Q24" s="251"/>
      <c r="R24" s="252"/>
      <c r="S24" s="25"/>
      <c r="T24" s="1"/>
      <c r="U24" s="1"/>
      <c r="V24" s="1"/>
      <c r="W24" s="1"/>
      <c r="X24" s="1"/>
    </row>
    <row r="25" spans="1:24" x14ac:dyDescent="0.25">
      <c r="A25" s="16"/>
      <c r="B25" s="5"/>
      <c r="C25" s="222"/>
      <c r="D25" s="194"/>
      <c r="E25" s="194"/>
      <c r="F25" s="194"/>
      <c r="G25" s="194"/>
      <c r="H25" s="194"/>
      <c r="I25" s="194"/>
      <c r="J25" s="194"/>
      <c r="K25" s="194"/>
      <c r="L25" s="223"/>
      <c r="M25" s="18"/>
      <c r="N25" s="5"/>
      <c r="O25" s="250"/>
      <c r="P25" s="251"/>
      <c r="Q25" s="251"/>
      <c r="R25" s="252"/>
      <c r="S25" s="25"/>
      <c r="T25" s="1"/>
      <c r="U25" s="1"/>
      <c r="V25" s="1"/>
      <c r="W25" s="1"/>
      <c r="X25" s="1"/>
    </row>
    <row r="26" spans="1:24" x14ac:dyDescent="0.25">
      <c r="A26" s="16"/>
      <c r="B26" s="5"/>
      <c r="C26" s="222"/>
      <c r="D26" s="194"/>
      <c r="E26" s="194"/>
      <c r="F26" s="194"/>
      <c r="G26" s="194"/>
      <c r="H26" s="194"/>
      <c r="I26" s="194"/>
      <c r="J26" s="194"/>
      <c r="K26" s="194"/>
      <c r="L26" s="223"/>
      <c r="M26" s="18"/>
      <c r="N26" s="5"/>
      <c r="O26" s="250"/>
      <c r="P26" s="251"/>
      <c r="Q26" s="251"/>
      <c r="R26" s="252"/>
      <c r="S26" s="25"/>
      <c r="T26" s="1"/>
      <c r="U26" s="1"/>
      <c r="V26" s="1"/>
      <c r="W26" s="1"/>
      <c r="X26" s="1"/>
    </row>
    <row r="27" spans="1:24" x14ac:dyDescent="0.25">
      <c r="A27" s="16"/>
      <c r="B27" s="5"/>
      <c r="C27" s="222"/>
      <c r="D27" s="194"/>
      <c r="E27" s="194"/>
      <c r="F27" s="194"/>
      <c r="G27" s="194"/>
      <c r="H27" s="194"/>
      <c r="I27" s="194"/>
      <c r="J27" s="194"/>
      <c r="K27" s="194"/>
      <c r="L27" s="223"/>
      <c r="M27" s="18"/>
      <c r="N27" s="5"/>
      <c r="O27" s="250"/>
      <c r="P27" s="251"/>
      <c r="Q27" s="251"/>
      <c r="R27" s="252"/>
      <c r="S27" s="25"/>
      <c r="T27" s="1"/>
      <c r="U27" s="1"/>
      <c r="V27" s="1"/>
      <c r="W27" s="1"/>
      <c r="X27" s="1"/>
    </row>
    <row r="28" spans="1:24" x14ac:dyDescent="0.25">
      <c r="A28" s="16"/>
      <c r="B28" s="5"/>
      <c r="C28" s="222"/>
      <c r="D28" s="194"/>
      <c r="E28" s="194"/>
      <c r="F28" s="194"/>
      <c r="G28" s="194"/>
      <c r="H28" s="194"/>
      <c r="I28" s="194"/>
      <c r="J28" s="194"/>
      <c r="K28" s="194"/>
      <c r="L28" s="223"/>
      <c r="M28" s="18"/>
      <c r="N28" s="5"/>
      <c r="O28" s="250"/>
      <c r="P28" s="251"/>
      <c r="Q28" s="251"/>
      <c r="R28" s="252"/>
      <c r="S28" s="25"/>
      <c r="T28" s="1"/>
      <c r="U28" s="1"/>
      <c r="V28" s="1"/>
      <c r="W28" s="1"/>
      <c r="X28" s="1"/>
    </row>
    <row r="29" spans="1:24" x14ac:dyDescent="0.25">
      <c r="A29" s="16"/>
      <c r="B29" s="5"/>
      <c r="C29" s="222"/>
      <c r="D29" s="194"/>
      <c r="E29" s="194"/>
      <c r="F29" s="194"/>
      <c r="G29" s="194"/>
      <c r="H29" s="194"/>
      <c r="I29" s="194"/>
      <c r="J29" s="194"/>
      <c r="K29" s="194"/>
      <c r="L29" s="223"/>
      <c r="M29" s="18"/>
      <c r="N29" s="5"/>
      <c r="O29" s="250"/>
      <c r="P29" s="251"/>
      <c r="Q29" s="251"/>
      <c r="R29" s="252"/>
      <c r="S29" s="25"/>
      <c r="T29" s="1"/>
      <c r="U29" s="1"/>
      <c r="V29" s="1"/>
      <c r="W29" s="1"/>
      <c r="X29" s="1"/>
    </row>
    <row r="30" spans="1:24" x14ac:dyDescent="0.25">
      <c r="A30" s="16"/>
      <c r="B30" s="5"/>
      <c r="C30" s="222"/>
      <c r="D30" s="194"/>
      <c r="E30" s="194"/>
      <c r="F30" s="194"/>
      <c r="G30" s="194"/>
      <c r="H30" s="194"/>
      <c r="I30" s="194"/>
      <c r="J30" s="194"/>
      <c r="K30" s="194"/>
      <c r="L30" s="223"/>
      <c r="M30" s="18"/>
      <c r="N30" s="5"/>
      <c r="O30" s="250"/>
      <c r="P30" s="251"/>
      <c r="Q30" s="251"/>
      <c r="R30" s="252"/>
      <c r="S30" s="25"/>
      <c r="T30" s="1"/>
      <c r="U30" s="1"/>
      <c r="V30" s="1"/>
      <c r="W30" s="1"/>
      <c r="X30" s="1"/>
    </row>
    <row r="31" spans="1:24" ht="11.25" customHeight="1" thickBot="1" x14ac:dyDescent="0.3">
      <c r="A31" s="16"/>
      <c r="B31" s="5"/>
      <c r="C31" s="224"/>
      <c r="D31" s="225"/>
      <c r="E31" s="225"/>
      <c r="F31" s="225"/>
      <c r="G31" s="225"/>
      <c r="H31" s="225"/>
      <c r="I31" s="225"/>
      <c r="J31" s="225"/>
      <c r="K31" s="225"/>
      <c r="L31" s="226"/>
      <c r="M31" s="18"/>
      <c r="N31" s="5"/>
      <c r="O31" s="253"/>
      <c r="P31" s="254"/>
      <c r="Q31" s="254"/>
      <c r="R31" s="255"/>
      <c r="S31" s="25"/>
      <c r="T31" s="1"/>
      <c r="U31" s="1"/>
      <c r="V31" s="1"/>
      <c r="W31" s="1"/>
      <c r="X31" s="1"/>
    </row>
    <row r="32" spans="1:24" x14ac:dyDescent="0.25">
      <c r="A32" s="16"/>
      <c r="B32" s="5"/>
      <c r="C32" s="5"/>
      <c r="D32" s="5"/>
      <c r="E32" s="5"/>
      <c r="F32" s="5"/>
      <c r="G32" s="5"/>
      <c r="H32" s="5"/>
      <c r="I32" s="5"/>
      <c r="J32" s="2"/>
      <c r="K32" s="2"/>
      <c r="L32" s="2"/>
      <c r="M32" s="5"/>
      <c r="N32" s="2"/>
      <c r="O32" s="2"/>
      <c r="P32" s="2"/>
      <c r="Q32" s="2"/>
      <c r="R32" s="2"/>
      <c r="S32" s="17"/>
    </row>
    <row r="33" spans="1:19" ht="15.75" thickBot="1" x14ac:dyDescent="0.3">
      <c r="A33" s="16"/>
      <c r="B33" s="5"/>
      <c r="C33" s="5"/>
      <c r="D33" s="5"/>
      <c r="E33" s="5"/>
      <c r="F33" s="5"/>
      <c r="G33" s="5"/>
      <c r="H33" s="5"/>
      <c r="I33" s="5"/>
      <c r="J33" s="2"/>
      <c r="K33" s="2"/>
      <c r="L33" s="2"/>
      <c r="M33" s="5"/>
      <c r="N33" s="2"/>
      <c r="O33" s="2"/>
      <c r="P33" s="2"/>
      <c r="Q33" s="2"/>
      <c r="R33" s="3"/>
      <c r="S33" s="17"/>
    </row>
    <row r="34" spans="1:19" ht="15" customHeight="1" thickBot="1" x14ac:dyDescent="0.3">
      <c r="A34" s="16"/>
      <c r="B34" s="215" t="s">
        <v>4</v>
      </c>
      <c r="C34" s="215"/>
      <c r="D34" s="215" t="s">
        <v>6</v>
      </c>
      <c r="E34" s="215"/>
      <c r="F34" s="215" t="s">
        <v>8</v>
      </c>
      <c r="G34" s="215"/>
      <c r="H34" s="215"/>
      <c r="I34" s="11" t="s">
        <v>10</v>
      </c>
      <c r="J34" s="11"/>
      <c r="K34" s="200" t="s">
        <v>302</v>
      </c>
      <c r="L34" s="200"/>
      <c r="M34" s="12"/>
      <c r="N34" s="200" t="s">
        <v>303</v>
      </c>
      <c r="O34" s="200"/>
      <c r="P34" s="13"/>
      <c r="Q34" s="200" t="s">
        <v>304</v>
      </c>
      <c r="R34" s="201"/>
      <c r="S34" s="17"/>
    </row>
    <row r="35" spans="1:19" ht="15.75" thickBot="1" x14ac:dyDescent="0.3">
      <c r="A35" s="16"/>
      <c r="B35" s="215"/>
      <c r="C35" s="215"/>
      <c r="D35" s="215"/>
      <c r="E35" s="215"/>
      <c r="F35" s="215"/>
      <c r="G35" s="215"/>
      <c r="H35" s="215"/>
      <c r="I35" s="11"/>
      <c r="J35" s="11"/>
      <c r="K35" s="200" t="s">
        <v>305</v>
      </c>
      <c r="L35" s="200"/>
      <c r="M35" s="12"/>
      <c r="N35" s="200">
        <v>5</v>
      </c>
      <c r="O35" s="200"/>
      <c r="P35" s="14"/>
      <c r="Q35" s="200">
        <v>6</v>
      </c>
      <c r="R35" s="201"/>
      <c r="S35" s="17"/>
    </row>
    <row r="36" spans="1:19" ht="15.75" thickBot="1" x14ac:dyDescent="0.3">
      <c r="A36" s="16"/>
      <c r="B36" s="215" t="s">
        <v>306</v>
      </c>
      <c r="C36" s="215"/>
      <c r="D36" s="215" t="s">
        <v>307</v>
      </c>
      <c r="E36" s="215"/>
      <c r="F36" s="215" t="s">
        <v>307</v>
      </c>
      <c r="G36" s="215"/>
      <c r="H36" s="215"/>
      <c r="I36" s="11"/>
      <c r="J36" s="11"/>
      <c r="K36" s="200" t="s">
        <v>307</v>
      </c>
      <c r="L36" s="200"/>
      <c r="M36" s="12"/>
      <c r="N36" s="200">
        <v>2</v>
      </c>
      <c r="O36" s="200"/>
      <c r="P36" s="14"/>
      <c r="Q36" s="200">
        <v>3</v>
      </c>
      <c r="R36" s="201"/>
      <c r="S36" s="17"/>
    </row>
    <row r="37" spans="1:19" ht="15" customHeight="1" thickBot="1" x14ac:dyDescent="0.3">
      <c r="A37" s="16"/>
      <c r="B37" s="215"/>
      <c r="C37" s="215"/>
      <c r="D37" s="215"/>
      <c r="E37" s="215"/>
      <c r="F37" s="215"/>
      <c r="G37" s="215"/>
      <c r="H37" s="215"/>
      <c r="I37" s="11"/>
      <c r="J37" s="11"/>
      <c r="K37" s="200">
        <v>4</v>
      </c>
      <c r="L37" s="200"/>
      <c r="M37" s="12"/>
      <c r="N37" s="200">
        <v>5</v>
      </c>
      <c r="O37" s="200"/>
      <c r="P37" s="14"/>
      <c r="Q37" s="200">
        <v>6</v>
      </c>
      <c r="R37" s="201"/>
      <c r="S37" s="17"/>
    </row>
    <row r="38" spans="1:19" ht="9.75" customHeight="1" thickBot="1" x14ac:dyDescent="0.3">
      <c r="A38" s="16"/>
      <c r="B38" s="5"/>
      <c r="C38" s="5"/>
      <c r="D38" s="5"/>
      <c r="E38" s="5"/>
      <c r="F38" s="5"/>
      <c r="G38" s="5"/>
      <c r="H38" s="5"/>
      <c r="I38" s="5"/>
      <c r="J38" s="5"/>
      <c r="K38" s="5"/>
      <c r="L38" s="5"/>
      <c r="M38" s="5"/>
      <c r="N38" s="5"/>
      <c r="O38" s="5"/>
      <c r="P38" s="5"/>
      <c r="Q38" s="5"/>
      <c r="R38" s="5"/>
      <c r="S38" s="17"/>
    </row>
    <row r="39" spans="1:19" ht="15" customHeight="1" thickBot="1" x14ac:dyDescent="0.3">
      <c r="A39" s="16"/>
      <c r="B39" s="5"/>
      <c r="C39" s="202" t="s">
        <v>14</v>
      </c>
      <c r="D39" s="203"/>
      <c r="E39" s="203"/>
      <c r="F39" s="8" t="s">
        <v>15</v>
      </c>
      <c r="G39" s="5"/>
      <c r="H39" s="5"/>
      <c r="I39" s="190" t="s">
        <v>455</v>
      </c>
      <c r="J39" s="191"/>
      <c r="K39" s="191"/>
      <c r="L39" s="192"/>
      <c r="M39" s="5"/>
      <c r="N39" s="5"/>
      <c r="O39" s="190" t="s">
        <v>369</v>
      </c>
      <c r="P39" s="191"/>
      <c r="Q39" s="204"/>
      <c r="R39" s="205"/>
      <c r="S39" s="17"/>
    </row>
    <row r="40" spans="1:19" ht="36" customHeight="1" thickBot="1" x14ac:dyDescent="0.3">
      <c r="A40" s="16"/>
      <c r="B40" s="5"/>
      <c r="C40" s="212" t="s">
        <v>308</v>
      </c>
      <c r="D40" s="213"/>
      <c r="E40" s="214"/>
      <c r="F40" s="10" t="s">
        <v>16</v>
      </c>
      <c r="G40" s="5"/>
      <c r="H40" s="5"/>
      <c r="I40" s="193"/>
      <c r="J40" s="194"/>
      <c r="K40" s="194"/>
      <c r="L40" s="195"/>
      <c r="M40" s="5"/>
      <c r="N40" s="5"/>
      <c r="O40" s="206"/>
      <c r="P40" s="207"/>
      <c r="Q40" s="207"/>
      <c r="R40" s="208"/>
      <c r="S40" s="17"/>
    </row>
    <row r="41" spans="1:19" ht="36" customHeight="1" thickBot="1" x14ac:dyDescent="0.3">
      <c r="A41" s="16"/>
      <c r="B41" s="5"/>
      <c r="C41" s="184" t="s">
        <v>309</v>
      </c>
      <c r="D41" s="185"/>
      <c r="E41" s="186"/>
      <c r="F41" s="10" t="s">
        <v>16</v>
      </c>
      <c r="G41" s="5"/>
      <c r="H41" s="5"/>
      <c r="I41" s="193"/>
      <c r="J41" s="194"/>
      <c r="K41" s="194"/>
      <c r="L41" s="195"/>
      <c r="M41" s="5"/>
      <c r="N41" s="5"/>
      <c r="O41" s="206"/>
      <c r="P41" s="207"/>
      <c r="Q41" s="207"/>
      <c r="R41" s="208"/>
      <c r="S41" s="17"/>
    </row>
    <row r="42" spans="1:19" ht="36" customHeight="1" thickBot="1" x14ac:dyDescent="0.3">
      <c r="A42" s="16"/>
      <c r="B42" s="5"/>
      <c r="C42" s="184" t="s">
        <v>310</v>
      </c>
      <c r="D42" s="185"/>
      <c r="E42" s="186"/>
      <c r="F42" s="10" t="s">
        <v>16</v>
      </c>
      <c r="G42" s="5"/>
      <c r="H42" s="5"/>
      <c r="I42" s="196"/>
      <c r="J42" s="197"/>
      <c r="K42" s="197"/>
      <c r="L42" s="198"/>
      <c r="M42" s="5"/>
      <c r="N42" s="5"/>
      <c r="O42" s="206"/>
      <c r="P42" s="207"/>
      <c r="Q42" s="207"/>
      <c r="R42" s="208"/>
      <c r="S42" s="17"/>
    </row>
    <row r="43" spans="1:19" ht="36" customHeight="1" thickBot="1" x14ac:dyDescent="0.3">
      <c r="A43" s="16"/>
      <c r="B43" s="5"/>
      <c r="C43" s="184" t="s">
        <v>456</v>
      </c>
      <c r="D43" s="185"/>
      <c r="E43" s="186"/>
      <c r="F43" s="10" t="s">
        <v>16</v>
      </c>
      <c r="G43" s="5"/>
      <c r="H43" s="5"/>
      <c r="I43" s="190" t="s">
        <v>368</v>
      </c>
      <c r="J43" s="191"/>
      <c r="K43" s="191"/>
      <c r="L43" s="192"/>
      <c r="M43" s="5"/>
      <c r="N43" s="5"/>
      <c r="O43" s="206"/>
      <c r="P43" s="207"/>
      <c r="Q43" s="207"/>
      <c r="R43" s="208"/>
      <c r="S43" s="17"/>
    </row>
    <row r="44" spans="1:19" ht="36" customHeight="1" thickBot="1" x14ac:dyDescent="0.3">
      <c r="A44" s="16"/>
      <c r="B44" s="5"/>
      <c r="C44" s="184" t="s">
        <v>457</v>
      </c>
      <c r="D44" s="185"/>
      <c r="E44" s="186"/>
      <c r="F44" s="10" t="s">
        <v>24</v>
      </c>
      <c r="G44" s="5"/>
      <c r="H44" s="5"/>
      <c r="I44" s="193"/>
      <c r="J44" s="194"/>
      <c r="K44" s="194"/>
      <c r="L44" s="195"/>
      <c r="M44" s="5"/>
      <c r="N44" s="5"/>
      <c r="O44" s="206"/>
      <c r="P44" s="207"/>
      <c r="Q44" s="207"/>
      <c r="R44" s="208"/>
      <c r="S44" s="17"/>
    </row>
    <row r="45" spans="1:19" ht="36" customHeight="1" thickBot="1" x14ac:dyDescent="0.3">
      <c r="A45" s="16"/>
      <c r="B45" s="5"/>
      <c r="C45" s="187"/>
      <c r="D45" s="188"/>
      <c r="E45" s="189"/>
      <c r="F45" s="9"/>
      <c r="G45" s="5"/>
      <c r="H45" s="5"/>
      <c r="I45" s="196"/>
      <c r="J45" s="197"/>
      <c r="K45" s="197"/>
      <c r="L45" s="198"/>
      <c r="M45" s="5"/>
      <c r="N45" s="5"/>
      <c r="O45" s="209"/>
      <c r="P45" s="210"/>
      <c r="Q45" s="210"/>
      <c r="R45" s="211"/>
      <c r="S45" s="17"/>
    </row>
    <row r="46" spans="1:19" ht="15.75" thickBot="1" x14ac:dyDescent="0.3">
      <c r="A46" s="16"/>
      <c r="B46" s="5"/>
      <c r="C46" s="5"/>
      <c r="D46" s="5"/>
      <c r="E46" s="5"/>
      <c r="F46" s="5"/>
      <c r="G46" s="5"/>
      <c r="H46" s="5"/>
      <c r="I46" s="5"/>
      <c r="J46" s="5"/>
      <c r="K46" s="5"/>
      <c r="L46" s="5"/>
      <c r="M46" s="5"/>
      <c r="N46" s="5"/>
      <c r="O46" s="5"/>
      <c r="P46" s="5"/>
      <c r="Q46" s="5"/>
      <c r="R46" s="5"/>
      <c r="S46" s="17"/>
    </row>
    <row r="47" spans="1:19" s="4" customFormat="1" ht="13.5" thickBot="1" x14ac:dyDescent="0.25">
      <c r="A47" s="19"/>
      <c r="B47" s="20"/>
      <c r="C47" s="26" t="s">
        <v>27</v>
      </c>
      <c r="D47" s="26" t="s">
        <v>28</v>
      </c>
      <c r="E47" s="26" t="s">
        <v>29</v>
      </c>
      <c r="F47" s="20"/>
      <c r="G47" s="20"/>
      <c r="H47" s="26" t="s">
        <v>40</v>
      </c>
      <c r="I47" s="26" t="s">
        <v>41</v>
      </c>
      <c r="J47" s="26" t="s">
        <v>42</v>
      </c>
      <c r="K47" s="20"/>
      <c r="L47" s="20"/>
      <c r="M47" s="20"/>
      <c r="N47" s="20"/>
      <c r="O47" s="20"/>
      <c r="P47" s="20"/>
      <c r="Q47" s="20"/>
      <c r="R47" s="21"/>
      <c r="S47" s="21"/>
    </row>
    <row r="48" spans="1:19" ht="24" customHeight="1" thickBot="1" x14ac:dyDescent="0.3">
      <c r="A48" s="16"/>
      <c r="B48" s="5"/>
      <c r="C48" s="27" t="s">
        <v>370</v>
      </c>
      <c r="D48" s="28" t="s">
        <v>35</v>
      </c>
      <c r="E48" s="28" t="s">
        <v>32</v>
      </c>
      <c r="F48" s="5"/>
      <c r="G48" s="5"/>
      <c r="H48" s="30">
        <v>1</v>
      </c>
      <c r="I48" s="31" t="s">
        <v>43</v>
      </c>
      <c r="J48" s="32"/>
      <c r="K48" s="5"/>
      <c r="L48" s="37" t="s">
        <v>51</v>
      </c>
      <c r="M48" s="199" t="s">
        <v>72</v>
      </c>
      <c r="N48" s="199"/>
      <c r="O48" s="199" t="s">
        <v>53</v>
      </c>
      <c r="P48" s="199"/>
      <c r="Q48" s="38" t="s">
        <v>55</v>
      </c>
      <c r="R48" s="38" t="s">
        <v>56</v>
      </c>
      <c r="S48" s="17"/>
    </row>
    <row r="49" spans="1:19" ht="24" customHeight="1" thickBot="1" x14ac:dyDescent="0.3">
      <c r="A49" s="16"/>
      <c r="B49" s="5"/>
      <c r="C49" s="28" t="s">
        <v>36</v>
      </c>
      <c r="D49" s="28" t="s">
        <v>35</v>
      </c>
      <c r="E49" s="28" t="s">
        <v>34</v>
      </c>
      <c r="F49" s="5"/>
      <c r="G49" s="5"/>
      <c r="H49" s="30">
        <v>2</v>
      </c>
      <c r="I49" s="31" t="s">
        <v>44</v>
      </c>
      <c r="J49" s="32"/>
      <c r="K49" s="5"/>
      <c r="L49" s="35" t="s">
        <v>54</v>
      </c>
      <c r="M49" s="246">
        <v>70000</v>
      </c>
      <c r="N49" s="246"/>
      <c r="O49" s="183"/>
      <c r="P49" s="183"/>
      <c r="Q49" s="36">
        <v>1</v>
      </c>
      <c r="R49" s="34"/>
      <c r="S49" s="17"/>
    </row>
    <row r="50" spans="1:19" ht="24" customHeight="1" thickBot="1" x14ac:dyDescent="0.3">
      <c r="A50" s="16"/>
      <c r="B50" s="5"/>
      <c r="C50" s="29" t="s">
        <v>371</v>
      </c>
      <c r="D50" s="55"/>
      <c r="E50" s="29" t="s">
        <v>32</v>
      </c>
      <c r="F50" s="5"/>
      <c r="G50" s="5"/>
      <c r="H50" s="30">
        <v>3</v>
      </c>
      <c r="I50" s="31" t="s">
        <v>45</v>
      </c>
      <c r="J50" s="32" t="s">
        <v>50</v>
      </c>
      <c r="K50" s="5"/>
      <c r="L50" s="34"/>
      <c r="M50" s="246"/>
      <c r="N50" s="246"/>
      <c r="O50" s="183"/>
      <c r="P50" s="183"/>
      <c r="Q50" s="36"/>
      <c r="R50" s="34"/>
      <c r="S50" s="17"/>
    </row>
    <row r="51" spans="1:19" ht="24" customHeight="1" thickBot="1" x14ac:dyDescent="0.3">
      <c r="A51" s="16"/>
      <c r="B51" s="5"/>
      <c r="C51" s="28" t="s">
        <v>30</v>
      </c>
      <c r="D51" s="28" t="s">
        <v>33</v>
      </c>
      <c r="E51" s="28" t="s">
        <v>34</v>
      </c>
      <c r="F51" s="5"/>
      <c r="G51" s="5"/>
      <c r="H51" s="30">
        <v>4</v>
      </c>
      <c r="I51" s="31" t="s">
        <v>46</v>
      </c>
      <c r="J51" s="32" t="s">
        <v>50</v>
      </c>
      <c r="K51" s="5"/>
      <c r="L51" s="34"/>
      <c r="M51" s="182"/>
      <c r="N51" s="182"/>
      <c r="O51" s="183"/>
      <c r="P51" s="183"/>
      <c r="Q51" s="34"/>
      <c r="R51" s="34"/>
      <c r="S51" s="17"/>
    </row>
    <row r="52" spans="1:19" ht="24" customHeight="1" thickBot="1" x14ac:dyDescent="0.3">
      <c r="A52" s="16"/>
      <c r="B52" s="5"/>
      <c r="C52" s="29" t="s">
        <v>31</v>
      </c>
      <c r="D52" s="29" t="s">
        <v>39</v>
      </c>
      <c r="E52" s="29" t="s">
        <v>32</v>
      </c>
      <c r="F52" s="5"/>
      <c r="G52" s="5"/>
      <c r="H52" s="30">
        <v>5</v>
      </c>
      <c r="I52" s="31" t="s">
        <v>47</v>
      </c>
      <c r="J52" s="56" t="s">
        <v>50</v>
      </c>
      <c r="K52" s="5"/>
      <c r="L52" s="34"/>
      <c r="M52" s="182"/>
      <c r="N52" s="182"/>
      <c r="O52" s="183"/>
      <c r="P52" s="183"/>
      <c r="Q52" s="34"/>
      <c r="R52" s="34"/>
      <c r="S52" s="17"/>
    </row>
    <row r="53" spans="1:19" ht="24" customHeight="1" thickBot="1" x14ac:dyDescent="0.3">
      <c r="A53" s="16"/>
      <c r="B53" s="5"/>
      <c r="C53" s="29"/>
      <c r="D53" s="29"/>
      <c r="E53" s="29"/>
      <c r="F53" s="5"/>
      <c r="G53" s="5"/>
      <c r="H53" s="30">
        <v>6</v>
      </c>
      <c r="I53" s="31" t="s">
        <v>48</v>
      </c>
      <c r="J53" s="33"/>
      <c r="K53" s="5"/>
      <c r="L53" s="34"/>
      <c r="M53" s="182"/>
      <c r="N53" s="182"/>
      <c r="O53" s="183"/>
      <c r="P53" s="183"/>
      <c r="Q53" s="34"/>
      <c r="R53" s="34"/>
      <c r="S53" s="17"/>
    </row>
    <row r="54" spans="1:19" ht="24" customHeight="1" thickBot="1" x14ac:dyDescent="0.3">
      <c r="A54" s="16"/>
      <c r="B54" s="5"/>
      <c r="C54" s="29"/>
      <c r="D54" s="29"/>
      <c r="E54" s="29"/>
      <c r="F54" s="5"/>
      <c r="G54" s="5"/>
      <c r="H54" s="30">
        <v>7</v>
      </c>
      <c r="I54" s="31" t="s">
        <v>49</v>
      </c>
      <c r="J54" s="33"/>
      <c r="K54" s="5"/>
      <c r="L54" s="34"/>
      <c r="M54" s="182"/>
      <c r="N54" s="182"/>
      <c r="O54" s="183"/>
      <c r="P54" s="183"/>
      <c r="Q54" s="34"/>
      <c r="R54" s="34"/>
      <c r="S54" s="17"/>
    </row>
    <row r="55" spans="1:19" ht="9.75" customHeight="1" thickBot="1" x14ac:dyDescent="0.3">
      <c r="A55" s="16"/>
      <c r="B55" s="5"/>
      <c r="C55" s="5"/>
      <c r="D55" s="5"/>
      <c r="E55" s="5"/>
      <c r="F55" s="5"/>
      <c r="G55" s="5"/>
      <c r="H55" s="5"/>
      <c r="I55" s="5"/>
      <c r="J55" s="5"/>
      <c r="K55" s="5"/>
      <c r="L55" s="5"/>
      <c r="M55" s="5"/>
      <c r="N55" s="5"/>
      <c r="O55" s="5"/>
      <c r="P55" s="5"/>
      <c r="Q55" s="5"/>
      <c r="R55" s="5"/>
      <c r="S55" s="17"/>
    </row>
    <row r="56" spans="1:19" ht="15.75" thickBot="1" x14ac:dyDescent="0.3">
      <c r="A56" s="16"/>
      <c r="B56" s="5"/>
      <c r="C56" s="175" t="s">
        <v>57</v>
      </c>
      <c r="D56" s="176"/>
      <c r="E56" s="176"/>
      <c r="F56" s="176"/>
      <c r="G56" s="176"/>
      <c r="H56" s="176"/>
      <c r="I56" s="176"/>
      <c r="J56" s="5"/>
      <c r="K56" s="5"/>
      <c r="L56" s="177" t="s">
        <v>65</v>
      </c>
      <c r="M56" s="177"/>
      <c r="N56" s="178"/>
      <c r="O56" s="5"/>
      <c r="P56" s="5"/>
      <c r="Q56" s="179" t="s">
        <v>69</v>
      </c>
      <c r="R56" s="179"/>
      <c r="S56" s="17"/>
    </row>
    <row r="57" spans="1:19" ht="15.75" customHeight="1" thickBot="1" x14ac:dyDescent="0.3">
      <c r="A57" s="16"/>
      <c r="B57" s="5"/>
      <c r="C57" s="170" t="s">
        <v>58</v>
      </c>
      <c r="D57" s="170"/>
      <c r="E57" s="170"/>
      <c r="F57" s="170"/>
      <c r="G57" s="170"/>
      <c r="H57" s="170"/>
      <c r="I57" s="170"/>
      <c r="J57" s="5"/>
      <c r="K57" s="5"/>
      <c r="L57" s="180" t="s">
        <v>29</v>
      </c>
      <c r="M57" s="180"/>
      <c r="N57" s="39" t="s">
        <v>42</v>
      </c>
      <c r="O57" s="5"/>
      <c r="P57" s="5"/>
      <c r="Q57" s="181"/>
      <c r="R57" s="181"/>
      <c r="S57" s="17"/>
    </row>
    <row r="58" spans="1:19" ht="15.75" thickBot="1" x14ac:dyDescent="0.3">
      <c r="A58" s="16"/>
      <c r="B58" s="5"/>
      <c r="C58" s="170" t="s">
        <v>59</v>
      </c>
      <c r="D58" s="170"/>
      <c r="E58" s="170"/>
      <c r="F58" s="170"/>
      <c r="G58" s="170"/>
      <c r="H58" s="170"/>
      <c r="I58" s="170"/>
      <c r="J58" s="5"/>
      <c r="K58" s="5"/>
      <c r="L58" s="171" t="s">
        <v>66</v>
      </c>
      <c r="M58" s="171"/>
      <c r="N58" s="174"/>
      <c r="O58" s="5"/>
      <c r="P58" s="5"/>
      <c r="Q58" s="181"/>
      <c r="R58" s="181"/>
      <c r="S58" s="17"/>
    </row>
    <row r="59" spans="1:19" ht="15.75" customHeight="1" thickBot="1" x14ac:dyDescent="0.3">
      <c r="A59" s="16"/>
      <c r="B59" s="5"/>
      <c r="C59" s="170" t="s">
        <v>60</v>
      </c>
      <c r="D59" s="170"/>
      <c r="E59" s="170"/>
      <c r="F59" s="170"/>
      <c r="G59" s="170"/>
      <c r="H59" s="170"/>
      <c r="I59" s="170"/>
      <c r="J59" s="5"/>
      <c r="K59" s="5"/>
      <c r="L59" s="171"/>
      <c r="M59" s="171"/>
      <c r="N59" s="174"/>
      <c r="O59" s="5"/>
      <c r="P59" s="5"/>
      <c r="Q59" s="181"/>
      <c r="R59" s="181"/>
      <c r="S59" s="17"/>
    </row>
    <row r="60" spans="1:19" ht="15.75" thickBot="1" x14ac:dyDescent="0.3">
      <c r="A60" s="16"/>
      <c r="B60" s="5"/>
      <c r="C60" s="170" t="s">
        <v>372</v>
      </c>
      <c r="D60" s="170"/>
      <c r="E60" s="170"/>
      <c r="F60" s="170"/>
      <c r="G60" s="170"/>
      <c r="H60" s="170"/>
      <c r="I60" s="170"/>
      <c r="J60" s="5"/>
      <c r="K60" s="5"/>
      <c r="L60" s="171"/>
      <c r="M60" s="171"/>
      <c r="N60" s="174"/>
      <c r="O60" s="5"/>
      <c r="P60" s="5"/>
      <c r="Q60" s="181"/>
      <c r="R60" s="181"/>
      <c r="S60" s="17"/>
    </row>
    <row r="61" spans="1:19" ht="15.75" customHeight="1" thickBot="1" x14ac:dyDescent="0.3">
      <c r="A61" s="16"/>
      <c r="B61" s="5"/>
      <c r="C61" s="170" t="s">
        <v>373</v>
      </c>
      <c r="D61" s="170"/>
      <c r="E61" s="170"/>
      <c r="F61" s="170"/>
      <c r="G61" s="170"/>
      <c r="H61" s="170"/>
      <c r="I61" s="170"/>
      <c r="J61" s="5"/>
      <c r="K61" s="5"/>
      <c r="L61" s="171" t="s">
        <v>67</v>
      </c>
      <c r="M61" s="171"/>
      <c r="N61" s="172" t="s">
        <v>70</v>
      </c>
      <c r="O61" s="5"/>
      <c r="P61" s="5"/>
      <c r="Q61" s="181"/>
      <c r="R61" s="181"/>
      <c r="S61" s="17"/>
    </row>
    <row r="62" spans="1:19" ht="15.75" thickBot="1" x14ac:dyDescent="0.3">
      <c r="A62" s="16"/>
      <c r="B62" s="5"/>
      <c r="C62" s="170" t="s">
        <v>63</v>
      </c>
      <c r="D62" s="170"/>
      <c r="E62" s="170"/>
      <c r="F62" s="170"/>
      <c r="G62" s="170"/>
      <c r="H62" s="170"/>
      <c r="I62" s="170"/>
      <c r="J62" s="5"/>
      <c r="K62" s="5"/>
      <c r="L62" s="171"/>
      <c r="M62" s="171"/>
      <c r="N62" s="172"/>
      <c r="O62" s="5"/>
      <c r="P62" s="5"/>
      <c r="Q62" s="181"/>
      <c r="R62" s="181"/>
      <c r="S62" s="17"/>
    </row>
    <row r="63" spans="1:19" ht="15.75" thickBot="1" x14ac:dyDescent="0.3">
      <c r="A63" s="16"/>
      <c r="B63" s="5"/>
      <c r="C63" s="170" t="s">
        <v>64</v>
      </c>
      <c r="D63" s="170"/>
      <c r="E63" s="170"/>
      <c r="F63" s="170"/>
      <c r="G63" s="170"/>
      <c r="H63" s="170"/>
      <c r="I63" s="170"/>
      <c r="J63" s="5"/>
      <c r="K63" s="5"/>
      <c r="L63" s="171"/>
      <c r="M63" s="171"/>
      <c r="N63" s="172"/>
      <c r="O63" s="5"/>
      <c r="P63" s="5"/>
      <c r="Q63" s="181"/>
      <c r="R63" s="181"/>
      <c r="S63" s="17"/>
    </row>
    <row r="64" spans="1:19" ht="15.75" customHeight="1" thickBot="1" x14ac:dyDescent="0.3">
      <c r="A64" s="16"/>
      <c r="B64" s="5"/>
      <c r="C64" s="170"/>
      <c r="D64" s="170"/>
      <c r="E64" s="170"/>
      <c r="F64" s="170"/>
      <c r="G64" s="170"/>
      <c r="H64" s="170"/>
      <c r="I64" s="170"/>
      <c r="J64" s="5"/>
      <c r="K64" s="5"/>
      <c r="L64" s="173" t="s">
        <v>68</v>
      </c>
      <c r="M64" s="173"/>
      <c r="N64" s="174"/>
      <c r="O64" s="5"/>
      <c r="P64" s="5"/>
      <c r="Q64" s="181"/>
      <c r="R64" s="181"/>
      <c r="S64" s="17"/>
    </row>
    <row r="65" spans="1:19" ht="15.75" thickBot="1" x14ac:dyDescent="0.3">
      <c r="A65" s="16"/>
      <c r="B65" s="5"/>
      <c r="C65" s="170"/>
      <c r="D65" s="170"/>
      <c r="E65" s="170"/>
      <c r="F65" s="170"/>
      <c r="G65" s="170"/>
      <c r="H65" s="170"/>
      <c r="I65" s="170"/>
      <c r="J65" s="5"/>
      <c r="K65" s="5"/>
      <c r="L65" s="173"/>
      <c r="M65" s="173"/>
      <c r="N65" s="174"/>
      <c r="O65" s="5"/>
      <c r="P65" s="5"/>
      <c r="Q65" s="181"/>
      <c r="R65" s="181"/>
      <c r="S65" s="17"/>
    </row>
    <row r="66" spans="1:19" ht="15.75" thickBot="1" x14ac:dyDescent="0.3">
      <c r="A66" s="16"/>
      <c r="B66" s="5"/>
      <c r="C66" s="170"/>
      <c r="D66" s="170"/>
      <c r="E66" s="170"/>
      <c r="F66" s="170"/>
      <c r="G66" s="170"/>
      <c r="H66" s="170"/>
      <c r="I66" s="170"/>
      <c r="J66" s="5"/>
      <c r="K66" s="5"/>
      <c r="L66" s="173"/>
      <c r="M66" s="173"/>
      <c r="N66" s="174"/>
      <c r="O66" s="5"/>
      <c r="P66" s="5"/>
      <c r="Q66" s="181"/>
      <c r="R66" s="181"/>
      <c r="S66" s="17"/>
    </row>
    <row r="67" spans="1:19" ht="15.75" thickBot="1" x14ac:dyDescent="0.3">
      <c r="A67" s="22"/>
      <c r="B67" s="6"/>
      <c r="C67" s="166"/>
      <c r="D67" s="166"/>
      <c r="E67" s="166"/>
      <c r="F67" s="6"/>
      <c r="G67" s="6"/>
      <c r="H67" s="6"/>
      <c r="I67" s="6"/>
      <c r="J67" s="6"/>
      <c r="K67" s="6"/>
      <c r="L67" s="6"/>
      <c r="M67" s="6"/>
      <c r="N67" s="6"/>
      <c r="O67" s="6"/>
      <c r="P67" s="6"/>
      <c r="Q67" s="6"/>
      <c r="R67" s="6"/>
      <c r="S67" s="23"/>
    </row>
  </sheetData>
  <mergeCells count="71">
    <mergeCell ref="C20:L31"/>
    <mergeCell ref="O20:R31"/>
    <mergeCell ref="B1:S1"/>
    <mergeCell ref="G4:R5"/>
    <mergeCell ref="C9:F18"/>
    <mergeCell ref="I9:L18"/>
    <mergeCell ref="O9:R18"/>
    <mergeCell ref="Q34:R34"/>
    <mergeCell ref="K35:L35"/>
    <mergeCell ref="N35:O35"/>
    <mergeCell ref="Q35:R35"/>
    <mergeCell ref="B36:C37"/>
    <mergeCell ref="D36:E37"/>
    <mergeCell ref="F36:H37"/>
    <mergeCell ref="B34:C35"/>
    <mergeCell ref="D34:E35"/>
    <mergeCell ref="F34:H35"/>
    <mergeCell ref="K34:L34"/>
    <mergeCell ref="N34:O34"/>
    <mergeCell ref="K36:L36"/>
    <mergeCell ref="N36:O36"/>
    <mergeCell ref="Q36:R36"/>
    <mergeCell ref="K37:L37"/>
    <mergeCell ref="C39:E39"/>
    <mergeCell ref="I39:L42"/>
    <mergeCell ref="O39:R45"/>
    <mergeCell ref="C40:E40"/>
    <mergeCell ref="C41:E41"/>
    <mergeCell ref="C42:E42"/>
    <mergeCell ref="C43:E43"/>
    <mergeCell ref="I43:L45"/>
    <mergeCell ref="C44:E44"/>
    <mergeCell ref="C45:E45"/>
    <mergeCell ref="N37:O37"/>
    <mergeCell ref="Q37:R37"/>
    <mergeCell ref="M48:N48"/>
    <mergeCell ref="O48:P48"/>
    <mergeCell ref="M49:N49"/>
    <mergeCell ref="O49:P49"/>
    <mergeCell ref="M50:N50"/>
    <mergeCell ref="O50:P50"/>
    <mergeCell ref="M51:N51"/>
    <mergeCell ref="O51:P51"/>
    <mergeCell ref="M52:N52"/>
    <mergeCell ref="O52:P52"/>
    <mergeCell ref="M53:N53"/>
    <mergeCell ref="O53:P53"/>
    <mergeCell ref="C57:I57"/>
    <mergeCell ref="L57:M57"/>
    <mergeCell ref="Q57:R66"/>
    <mergeCell ref="C58:I58"/>
    <mergeCell ref="L58:M60"/>
    <mergeCell ref="M54:N54"/>
    <mergeCell ref="O54:P54"/>
    <mergeCell ref="C56:I56"/>
    <mergeCell ref="L56:N56"/>
    <mergeCell ref="Q56:R56"/>
    <mergeCell ref="C67:E67"/>
    <mergeCell ref="N58:N60"/>
    <mergeCell ref="C59:I59"/>
    <mergeCell ref="C60:I60"/>
    <mergeCell ref="C61:I61"/>
    <mergeCell ref="L61:M63"/>
    <mergeCell ref="N61:N63"/>
    <mergeCell ref="C62:I62"/>
    <mergeCell ref="C63:I63"/>
    <mergeCell ref="C64:I64"/>
    <mergeCell ref="L64:M66"/>
    <mergeCell ref="N64:N66"/>
    <mergeCell ref="C65:I65"/>
    <mergeCell ref="C66:I66"/>
  </mergeCells>
  <printOptions horizontalCentered="1" verticalCentered="1"/>
  <pageMargins left="0.23622047244094491" right="0.23622047244094491" top="0.74803149606299213" bottom="0.74803149606299213" header="0.31496062992125984" footer="0.31496062992125984"/>
  <pageSetup paperSize="16" scale="65"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019FB-7176-4E3B-8357-EEE515FF5B5E}">
  <sheetPr>
    <pageSetUpPr fitToPage="1"/>
  </sheetPr>
  <dimension ref="A1:X69"/>
  <sheetViews>
    <sheetView showGridLines="0" topLeftCell="A23" zoomScale="90" zoomScaleNormal="90" workbookViewId="0">
      <selection sqref="A1:S31"/>
    </sheetView>
  </sheetViews>
  <sheetFormatPr baseColWidth="10" defaultRowHeight="15" x14ac:dyDescent="0.25"/>
  <cols>
    <col min="1" max="1" width="2.42578125" customWidth="1"/>
    <col min="3" max="3" width="15.5703125" customWidth="1"/>
    <col min="4" max="4" width="14.7109375" customWidth="1"/>
    <col min="5" max="5" width="13.5703125" customWidth="1"/>
    <col min="7" max="7" width="2.28515625" customWidth="1"/>
    <col min="9" max="9" width="14.28515625" customWidth="1"/>
    <col min="10" max="10" width="14.5703125" customWidth="1"/>
    <col min="11" max="11" width="3" customWidth="1"/>
    <col min="12" max="12" width="20.28515625" customWidth="1"/>
    <col min="13" max="13" width="2.28515625" customWidth="1"/>
    <col min="15" max="15" width="11.7109375" customWidth="1"/>
    <col min="16" max="16" width="2.28515625" customWidth="1"/>
    <col min="17" max="17" width="11.7109375" customWidth="1"/>
    <col min="19" max="19" width="1.85546875" customWidth="1"/>
  </cols>
  <sheetData>
    <row r="1" spans="1:19" ht="57" customHeight="1" x14ac:dyDescent="0.25">
      <c r="A1" s="24"/>
      <c r="B1" s="230" t="s">
        <v>71</v>
      </c>
      <c r="C1" s="230"/>
      <c r="D1" s="230"/>
      <c r="E1" s="230"/>
      <c r="F1" s="230"/>
      <c r="G1" s="230"/>
      <c r="H1" s="230"/>
      <c r="I1" s="230"/>
      <c r="J1" s="230"/>
      <c r="K1" s="230"/>
      <c r="L1" s="230"/>
      <c r="M1" s="230"/>
      <c r="N1" s="230"/>
      <c r="O1" s="230"/>
      <c r="P1" s="230"/>
      <c r="Q1" s="230"/>
      <c r="R1" s="230"/>
      <c r="S1" s="231"/>
    </row>
    <row r="2" spans="1:19" x14ac:dyDescent="0.25">
      <c r="A2" s="16"/>
      <c r="B2" s="5"/>
      <c r="C2" s="5"/>
      <c r="D2" s="5"/>
      <c r="E2" s="5"/>
      <c r="F2" s="5"/>
      <c r="G2" s="5"/>
      <c r="H2" s="5"/>
      <c r="I2" s="5"/>
      <c r="J2" s="5"/>
      <c r="K2" s="5"/>
      <c r="L2" s="5"/>
      <c r="M2" s="5"/>
      <c r="N2" s="5"/>
      <c r="O2" s="5"/>
      <c r="P2" s="5"/>
      <c r="Q2" s="5"/>
      <c r="R2" s="5"/>
      <c r="S2" s="17"/>
    </row>
    <row r="3" spans="1:19" x14ac:dyDescent="0.25">
      <c r="A3" s="16"/>
      <c r="B3" s="74" t="s">
        <v>261</v>
      </c>
      <c r="C3" s="5"/>
      <c r="D3" s="5"/>
      <c r="E3" s="5"/>
      <c r="F3" s="5"/>
      <c r="G3" s="5"/>
      <c r="H3" s="5"/>
      <c r="I3" s="5"/>
      <c r="J3" s="5"/>
      <c r="K3" s="5"/>
      <c r="L3" s="5"/>
      <c r="M3" s="5"/>
      <c r="N3" s="5"/>
      <c r="O3" s="5"/>
      <c r="P3" s="5"/>
      <c r="Q3" s="5"/>
      <c r="R3" s="5"/>
      <c r="S3" s="17"/>
    </row>
    <row r="4" spans="1:19" ht="15" customHeight="1" x14ac:dyDescent="0.25">
      <c r="A4" s="16"/>
      <c r="B4" s="74" t="s">
        <v>350</v>
      </c>
      <c r="C4" s="5"/>
      <c r="D4" s="5"/>
      <c r="E4" s="5"/>
      <c r="F4" s="5"/>
      <c r="G4" s="265" t="s">
        <v>280</v>
      </c>
      <c r="H4" s="265"/>
      <c r="I4" s="265"/>
      <c r="J4" s="265"/>
      <c r="K4" s="265"/>
      <c r="L4" s="265"/>
      <c r="M4" s="265"/>
      <c r="N4" s="265"/>
      <c r="O4" s="265"/>
      <c r="P4" s="265"/>
      <c r="Q4" s="265"/>
      <c r="R4" s="266"/>
      <c r="S4" s="17"/>
    </row>
    <row r="5" spans="1:19" ht="15" customHeight="1" x14ac:dyDescent="0.25">
      <c r="A5" s="16"/>
      <c r="B5" s="5"/>
      <c r="C5" s="5"/>
      <c r="D5" s="5"/>
      <c r="E5" s="5"/>
      <c r="F5" s="5"/>
      <c r="G5" s="265"/>
      <c r="H5" s="265"/>
      <c r="I5" s="265"/>
      <c r="J5" s="265"/>
      <c r="K5" s="265"/>
      <c r="L5" s="265"/>
      <c r="M5" s="265"/>
      <c r="N5" s="265"/>
      <c r="O5" s="265"/>
      <c r="P5" s="265"/>
      <c r="Q5" s="265"/>
      <c r="R5" s="266"/>
      <c r="S5" s="17"/>
    </row>
    <row r="6" spans="1:19" x14ac:dyDescent="0.25">
      <c r="A6" s="16"/>
      <c r="B6" s="5"/>
      <c r="C6" s="5"/>
      <c r="D6" s="5"/>
      <c r="E6" s="5"/>
      <c r="F6" s="5"/>
      <c r="G6" s="5"/>
      <c r="H6" s="5"/>
      <c r="I6" s="5"/>
      <c r="J6" s="5"/>
      <c r="K6" s="5"/>
      <c r="L6" s="5"/>
      <c r="M6" s="5"/>
      <c r="N6" s="5"/>
      <c r="O6" s="5"/>
      <c r="P6" s="5"/>
      <c r="Q6" s="5"/>
      <c r="R6" s="5"/>
      <c r="S6" s="17"/>
    </row>
    <row r="7" spans="1:19" x14ac:dyDescent="0.25">
      <c r="A7" s="16"/>
      <c r="B7" s="5"/>
      <c r="C7" s="5"/>
      <c r="D7" s="5"/>
      <c r="E7" s="5"/>
      <c r="F7" s="5"/>
      <c r="G7" s="5"/>
      <c r="H7" s="5"/>
      <c r="I7" s="5"/>
      <c r="J7" s="5"/>
      <c r="K7" s="5"/>
      <c r="L7" s="5"/>
      <c r="M7" s="5"/>
      <c r="N7" s="5"/>
      <c r="O7" s="5"/>
      <c r="P7" s="5"/>
      <c r="Q7" s="5"/>
      <c r="R7" s="5"/>
      <c r="S7" s="17"/>
    </row>
    <row r="8" spans="1:19" ht="15.75" thickBot="1" x14ac:dyDescent="0.3">
      <c r="A8" s="16"/>
      <c r="B8" s="5"/>
      <c r="C8" s="5"/>
      <c r="D8" s="5"/>
      <c r="E8" s="5"/>
      <c r="F8" s="5"/>
      <c r="G8" s="5"/>
      <c r="H8" s="5"/>
      <c r="I8" s="5"/>
      <c r="J8" s="5"/>
      <c r="K8" s="5"/>
      <c r="L8" s="5"/>
      <c r="M8" s="5"/>
      <c r="N8" s="5"/>
      <c r="O8" s="5"/>
      <c r="P8" s="5"/>
      <c r="Q8" s="5"/>
      <c r="R8" s="5"/>
      <c r="S8" s="17"/>
    </row>
    <row r="9" spans="1:19" ht="15" customHeight="1" x14ac:dyDescent="0.25">
      <c r="A9" s="16"/>
      <c r="B9" s="5"/>
      <c r="C9" s="234" t="s">
        <v>281</v>
      </c>
      <c r="D9" s="235"/>
      <c r="E9" s="235"/>
      <c r="F9" s="236"/>
      <c r="G9" s="5"/>
      <c r="H9" s="5"/>
      <c r="I9" s="234" t="s">
        <v>282</v>
      </c>
      <c r="J9" s="235"/>
      <c r="K9" s="235"/>
      <c r="L9" s="236"/>
      <c r="M9" s="5"/>
      <c r="N9" s="5"/>
      <c r="O9" s="234" t="s">
        <v>283</v>
      </c>
      <c r="P9" s="241"/>
      <c r="Q9" s="235"/>
      <c r="R9" s="236"/>
      <c r="S9" s="17"/>
    </row>
    <row r="10" spans="1:19" x14ac:dyDescent="0.25">
      <c r="A10" s="16"/>
      <c r="B10" s="5"/>
      <c r="C10" s="237"/>
      <c r="D10" s="207"/>
      <c r="E10" s="207"/>
      <c r="F10" s="208"/>
      <c r="G10" s="5"/>
      <c r="H10" s="5"/>
      <c r="I10" s="237"/>
      <c r="J10" s="207"/>
      <c r="K10" s="207"/>
      <c r="L10" s="208"/>
      <c r="M10" s="5"/>
      <c r="N10" s="5"/>
      <c r="O10" s="237"/>
      <c r="P10" s="207"/>
      <c r="Q10" s="207"/>
      <c r="R10" s="208"/>
      <c r="S10" s="17"/>
    </row>
    <row r="11" spans="1:19" x14ac:dyDescent="0.25">
      <c r="A11" s="16"/>
      <c r="B11" s="5"/>
      <c r="C11" s="237"/>
      <c r="D11" s="207"/>
      <c r="E11" s="207"/>
      <c r="F11" s="208"/>
      <c r="G11" s="5"/>
      <c r="H11" s="5"/>
      <c r="I11" s="237"/>
      <c r="J11" s="207"/>
      <c r="K11" s="207"/>
      <c r="L11" s="208"/>
      <c r="M11" s="5"/>
      <c r="N11" s="5"/>
      <c r="O11" s="237"/>
      <c r="P11" s="207"/>
      <c r="Q11" s="207"/>
      <c r="R11" s="208"/>
      <c r="S11" s="17"/>
    </row>
    <row r="12" spans="1:19" x14ac:dyDescent="0.25">
      <c r="A12" s="16"/>
      <c r="B12" s="5"/>
      <c r="C12" s="237"/>
      <c r="D12" s="207"/>
      <c r="E12" s="207"/>
      <c r="F12" s="208"/>
      <c r="G12" s="5"/>
      <c r="H12" s="5"/>
      <c r="I12" s="237"/>
      <c r="J12" s="207"/>
      <c r="K12" s="207"/>
      <c r="L12" s="208"/>
      <c r="M12" s="5"/>
      <c r="N12" s="5"/>
      <c r="O12" s="237"/>
      <c r="P12" s="207"/>
      <c r="Q12" s="207"/>
      <c r="R12" s="208"/>
      <c r="S12" s="17"/>
    </row>
    <row r="13" spans="1:19" x14ac:dyDescent="0.25">
      <c r="A13" s="16"/>
      <c r="B13" s="5"/>
      <c r="C13" s="237"/>
      <c r="D13" s="207"/>
      <c r="E13" s="207"/>
      <c r="F13" s="208"/>
      <c r="G13" s="5"/>
      <c r="H13" s="5"/>
      <c r="I13" s="237"/>
      <c r="J13" s="207"/>
      <c r="K13" s="207"/>
      <c r="L13" s="208"/>
      <c r="M13" s="5"/>
      <c r="N13" s="5"/>
      <c r="O13" s="237"/>
      <c r="P13" s="207"/>
      <c r="Q13" s="207"/>
      <c r="R13" s="208"/>
      <c r="S13" s="17"/>
    </row>
    <row r="14" spans="1:19" x14ac:dyDescent="0.25">
      <c r="A14" s="16"/>
      <c r="B14" s="5"/>
      <c r="C14" s="237"/>
      <c r="D14" s="207"/>
      <c r="E14" s="207"/>
      <c r="F14" s="208"/>
      <c r="G14" s="5"/>
      <c r="H14" s="5"/>
      <c r="I14" s="237"/>
      <c r="J14" s="207"/>
      <c r="K14" s="207"/>
      <c r="L14" s="208"/>
      <c r="M14" s="5"/>
      <c r="N14" s="5"/>
      <c r="O14" s="237"/>
      <c r="P14" s="207"/>
      <c r="Q14" s="207"/>
      <c r="R14" s="208"/>
      <c r="S14" s="17"/>
    </row>
    <row r="15" spans="1:19" x14ac:dyDescent="0.25">
      <c r="A15" s="16"/>
      <c r="B15" s="5"/>
      <c r="C15" s="237"/>
      <c r="D15" s="207"/>
      <c r="E15" s="207"/>
      <c r="F15" s="208"/>
      <c r="G15" s="5"/>
      <c r="H15" s="5"/>
      <c r="I15" s="237"/>
      <c r="J15" s="207"/>
      <c r="K15" s="207"/>
      <c r="L15" s="208"/>
      <c r="M15" s="5"/>
      <c r="N15" s="5"/>
      <c r="O15" s="237"/>
      <c r="P15" s="207"/>
      <c r="Q15" s="207"/>
      <c r="R15" s="208"/>
      <c r="S15" s="17"/>
    </row>
    <row r="16" spans="1:19" x14ac:dyDescent="0.25">
      <c r="A16" s="16"/>
      <c r="B16" s="5"/>
      <c r="C16" s="237"/>
      <c r="D16" s="207"/>
      <c r="E16" s="207"/>
      <c r="F16" s="208"/>
      <c r="G16" s="5"/>
      <c r="H16" s="5"/>
      <c r="I16" s="237"/>
      <c r="J16" s="207"/>
      <c r="K16" s="207"/>
      <c r="L16" s="208"/>
      <c r="M16" s="5"/>
      <c r="N16" s="5"/>
      <c r="O16" s="237"/>
      <c r="P16" s="207"/>
      <c r="Q16" s="207"/>
      <c r="R16" s="208"/>
      <c r="S16" s="17"/>
    </row>
    <row r="17" spans="1:24" x14ac:dyDescent="0.25">
      <c r="A17" s="16"/>
      <c r="B17" s="5"/>
      <c r="C17" s="237"/>
      <c r="D17" s="207"/>
      <c r="E17" s="207"/>
      <c r="F17" s="208"/>
      <c r="G17" s="5"/>
      <c r="H17" s="5"/>
      <c r="I17" s="237"/>
      <c r="J17" s="207"/>
      <c r="K17" s="207"/>
      <c r="L17" s="208"/>
      <c r="M17" s="5"/>
      <c r="N17" s="5"/>
      <c r="O17" s="237"/>
      <c r="P17" s="207"/>
      <c r="Q17" s="207"/>
      <c r="R17" s="208"/>
      <c r="S17" s="17"/>
    </row>
    <row r="18" spans="1:24" ht="15.75" thickBot="1" x14ac:dyDescent="0.3">
      <c r="A18" s="16"/>
      <c r="B18" s="5"/>
      <c r="C18" s="238"/>
      <c r="D18" s="239"/>
      <c r="E18" s="239"/>
      <c r="F18" s="240"/>
      <c r="G18" s="5"/>
      <c r="H18" s="5"/>
      <c r="I18" s="238"/>
      <c r="J18" s="239"/>
      <c r="K18" s="239"/>
      <c r="L18" s="240"/>
      <c r="M18" s="5"/>
      <c r="N18" s="5"/>
      <c r="O18" s="238"/>
      <c r="P18" s="239"/>
      <c r="Q18" s="239"/>
      <c r="R18" s="240"/>
      <c r="S18" s="17"/>
    </row>
    <row r="19" spans="1:24" ht="9.75" customHeight="1" thickBot="1" x14ac:dyDescent="0.3">
      <c r="A19" s="16"/>
      <c r="B19" s="5"/>
      <c r="C19" s="5"/>
      <c r="D19" s="5"/>
      <c r="E19" s="5"/>
      <c r="F19" s="5"/>
      <c r="G19" s="5"/>
      <c r="H19" s="5"/>
      <c r="I19" s="5"/>
      <c r="J19" s="5"/>
      <c r="K19" s="5"/>
      <c r="L19" s="5"/>
      <c r="M19" s="5"/>
      <c r="N19" s="5"/>
      <c r="O19" s="5"/>
      <c r="P19" s="5"/>
      <c r="Q19" s="5"/>
      <c r="R19" s="5"/>
      <c r="S19" s="17"/>
    </row>
    <row r="20" spans="1:24" ht="15" customHeight="1" x14ac:dyDescent="0.25">
      <c r="A20" s="16"/>
      <c r="B20" s="5"/>
      <c r="C20" s="219" t="s">
        <v>284</v>
      </c>
      <c r="D20" s="220"/>
      <c r="E20" s="220"/>
      <c r="F20" s="220"/>
      <c r="G20" s="220"/>
      <c r="H20" s="220"/>
      <c r="I20" s="220"/>
      <c r="J20" s="220"/>
      <c r="K20" s="220"/>
      <c r="L20" s="221"/>
      <c r="M20" s="18"/>
      <c r="N20" s="5"/>
      <c r="O20" s="219" t="s">
        <v>285</v>
      </c>
      <c r="P20" s="220"/>
      <c r="Q20" s="220"/>
      <c r="R20" s="227"/>
      <c r="S20" s="25"/>
      <c r="T20" s="1"/>
      <c r="U20" s="1"/>
      <c r="V20" s="1"/>
      <c r="W20" s="1"/>
      <c r="X20" s="1"/>
    </row>
    <row r="21" spans="1:24" x14ac:dyDescent="0.25">
      <c r="A21" s="16"/>
      <c r="B21" s="5"/>
      <c r="C21" s="222"/>
      <c r="D21" s="194"/>
      <c r="E21" s="194"/>
      <c r="F21" s="194"/>
      <c r="G21" s="194"/>
      <c r="H21" s="194"/>
      <c r="I21" s="194"/>
      <c r="J21" s="194"/>
      <c r="K21" s="194"/>
      <c r="L21" s="223"/>
      <c r="M21" s="18"/>
      <c r="N21" s="5"/>
      <c r="O21" s="222"/>
      <c r="P21" s="194"/>
      <c r="Q21" s="194"/>
      <c r="R21" s="228"/>
      <c r="S21" s="25"/>
      <c r="T21" s="1"/>
      <c r="U21" s="1"/>
      <c r="V21" s="1"/>
      <c r="W21" s="1"/>
      <c r="X21" s="1"/>
    </row>
    <row r="22" spans="1:24" x14ac:dyDescent="0.25">
      <c r="A22" s="16"/>
      <c r="B22" s="5"/>
      <c r="C22" s="222"/>
      <c r="D22" s="194"/>
      <c r="E22" s="194"/>
      <c r="F22" s="194"/>
      <c r="G22" s="194"/>
      <c r="H22" s="194"/>
      <c r="I22" s="194"/>
      <c r="J22" s="194"/>
      <c r="K22" s="194"/>
      <c r="L22" s="223"/>
      <c r="M22" s="18"/>
      <c r="N22" s="5"/>
      <c r="O22" s="222"/>
      <c r="P22" s="194"/>
      <c r="Q22" s="194"/>
      <c r="R22" s="228"/>
      <c r="S22" s="25"/>
      <c r="T22" s="1"/>
      <c r="U22" s="1"/>
      <c r="V22" s="1"/>
      <c r="W22" s="1"/>
      <c r="X22" s="1"/>
    </row>
    <row r="23" spans="1:24" x14ac:dyDescent="0.25">
      <c r="A23" s="16"/>
      <c r="B23" s="5"/>
      <c r="C23" s="222"/>
      <c r="D23" s="194"/>
      <c r="E23" s="194"/>
      <c r="F23" s="194"/>
      <c r="G23" s="194"/>
      <c r="H23" s="194"/>
      <c r="I23" s="194"/>
      <c r="J23" s="194"/>
      <c r="K23" s="194"/>
      <c r="L23" s="223"/>
      <c r="M23" s="18"/>
      <c r="N23" s="5"/>
      <c r="O23" s="222"/>
      <c r="P23" s="194"/>
      <c r="Q23" s="194"/>
      <c r="R23" s="228"/>
      <c r="S23" s="25"/>
      <c r="T23" s="1"/>
      <c r="U23" s="1"/>
      <c r="V23" s="1"/>
      <c r="W23" s="1"/>
      <c r="X23" s="1"/>
    </row>
    <row r="24" spans="1:24" x14ac:dyDescent="0.25">
      <c r="A24" s="16"/>
      <c r="B24" s="5"/>
      <c r="C24" s="222"/>
      <c r="D24" s="194"/>
      <c r="E24" s="194"/>
      <c r="F24" s="194"/>
      <c r="G24" s="194"/>
      <c r="H24" s="194"/>
      <c r="I24" s="194"/>
      <c r="J24" s="194"/>
      <c r="K24" s="194"/>
      <c r="L24" s="223"/>
      <c r="M24" s="18"/>
      <c r="N24" s="5"/>
      <c r="O24" s="222"/>
      <c r="P24" s="194"/>
      <c r="Q24" s="194"/>
      <c r="R24" s="228"/>
      <c r="S24" s="25"/>
      <c r="T24" s="1"/>
      <c r="U24" s="1"/>
      <c r="V24" s="1"/>
      <c r="W24" s="1"/>
      <c r="X24" s="1"/>
    </row>
    <row r="25" spans="1:24" x14ac:dyDescent="0.25">
      <c r="A25" s="16"/>
      <c r="B25" s="5"/>
      <c r="C25" s="222"/>
      <c r="D25" s="194"/>
      <c r="E25" s="194"/>
      <c r="F25" s="194"/>
      <c r="G25" s="194"/>
      <c r="H25" s="194"/>
      <c r="I25" s="194"/>
      <c r="J25" s="194"/>
      <c r="K25" s="194"/>
      <c r="L25" s="223"/>
      <c r="M25" s="18"/>
      <c r="N25" s="5"/>
      <c r="O25" s="222"/>
      <c r="P25" s="194"/>
      <c r="Q25" s="194"/>
      <c r="R25" s="228"/>
      <c r="S25" s="25"/>
      <c r="T25" s="1"/>
      <c r="U25" s="1"/>
      <c r="V25" s="1"/>
      <c r="W25" s="1"/>
      <c r="X25" s="1"/>
    </row>
    <row r="26" spans="1:24" x14ac:dyDescent="0.25">
      <c r="A26" s="16"/>
      <c r="B26" s="5"/>
      <c r="C26" s="222"/>
      <c r="D26" s="194"/>
      <c r="E26" s="194"/>
      <c r="F26" s="194"/>
      <c r="G26" s="194"/>
      <c r="H26" s="194"/>
      <c r="I26" s="194"/>
      <c r="J26" s="194"/>
      <c r="K26" s="194"/>
      <c r="L26" s="223"/>
      <c r="M26" s="18"/>
      <c r="N26" s="5"/>
      <c r="O26" s="222"/>
      <c r="P26" s="194"/>
      <c r="Q26" s="194"/>
      <c r="R26" s="228"/>
      <c r="S26" s="25"/>
      <c r="T26" s="1"/>
      <c r="U26" s="1"/>
      <c r="V26" s="1"/>
      <c r="W26" s="1"/>
      <c r="X26" s="1"/>
    </row>
    <row r="27" spans="1:24" x14ac:dyDescent="0.25">
      <c r="A27" s="16"/>
      <c r="B27" s="5"/>
      <c r="C27" s="222"/>
      <c r="D27" s="194"/>
      <c r="E27" s="194"/>
      <c r="F27" s="194"/>
      <c r="G27" s="194"/>
      <c r="H27" s="194"/>
      <c r="I27" s="194"/>
      <c r="J27" s="194"/>
      <c r="K27" s="194"/>
      <c r="L27" s="223"/>
      <c r="M27" s="18"/>
      <c r="N27" s="5"/>
      <c r="O27" s="222"/>
      <c r="P27" s="194"/>
      <c r="Q27" s="194"/>
      <c r="R27" s="228"/>
      <c r="S27" s="25"/>
      <c r="T27" s="1"/>
      <c r="U27" s="1"/>
      <c r="V27" s="1"/>
      <c r="W27" s="1"/>
      <c r="X27" s="1"/>
    </row>
    <row r="28" spans="1:24" x14ac:dyDescent="0.25">
      <c r="A28" s="16"/>
      <c r="B28" s="5"/>
      <c r="C28" s="222"/>
      <c r="D28" s="194"/>
      <c r="E28" s="194"/>
      <c r="F28" s="194"/>
      <c r="G28" s="194"/>
      <c r="H28" s="194"/>
      <c r="I28" s="194"/>
      <c r="J28" s="194"/>
      <c r="K28" s="194"/>
      <c r="L28" s="223"/>
      <c r="M28" s="18"/>
      <c r="N28" s="5"/>
      <c r="O28" s="222"/>
      <c r="P28" s="194"/>
      <c r="Q28" s="194"/>
      <c r="R28" s="228"/>
      <c r="S28" s="25"/>
      <c r="T28" s="1"/>
      <c r="U28" s="1"/>
      <c r="V28" s="1"/>
      <c r="W28" s="1"/>
      <c r="X28" s="1"/>
    </row>
    <row r="29" spans="1:24" x14ac:dyDescent="0.25">
      <c r="A29" s="16"/>
      <c r="B29" s="5"/>
      <c r="C29" s="222"/>
      <c r="D29" s="194"/>
      <c r="E29" s="194"/>
      <c r="F29" s="194"/>
      <c r="G29" s="194"/>
      <c r="H29" s="194"/>
      <c r="I29" s="194"/>
      <c r="J29" s="194"/>
      <c r="K29" s="194"/>
      <c r="L29" s="223"/>
      <c r="M29" s="18"/>
      <c r="N29" s="5"/>
      <c r="O29" s="222"/>
      <c r="P29" s="194"/>
      <c r="Q29" s="194"/>
      <c r="R29" s="228"/>
      <c r="S29" s="25"/>
      <c r="T29" s="1"/>
      <c r="U29" s="1"/>
      <c r="V29" s="1"/>
      <c r="W29" s="1"/>
      <c r="X29" s="1"/>
    </row>
    <row r="30" spans="1:24" x14ac:dyDescent="0.25">
      <c r="A30" s="16"/>
      <c r="B30" s="5"/>
      <c r="C30" s="222"/>
      <c r="D30" s="194"/>
      <c r="E30" s="194"/>
      <c r="F30" s="194"/>
      <c r="G30" s="194"/>
      <c r="H30" s="194"/>
      <c r="I30" s="194"/>
      <c r="J30" s="194"/>
      <c r="K30" s="194"/>
      <c r="L30" s="223"/>
      <c r="M30" s="18"/>
      <c r="N30" s="5"/>
      <c r="O30" s="222"/>
      <c r="P30" s="194"/>
      <c r="Q30" s="194"/>
      <c r="R30" s="228"/>
      <c r="S30" s="25"/>
      <c r="T30" s="1"/>
      <c r="U30" s="1"/>
      <c r="V30" s="1"/>
      <c r="W30" s="1"/>
      <c r="X30" s="1"/>
    </row>
    <row r="31" spans="1:24" ht="11.25" customHeight="1" thickBot="1" x14ac:dyDescent="0.3">
      <c r="A31" s="16"/>
      <c r="B31" s="5"/>
      <c r="C31" s="224"/>
      <c r="D31" s="225"/>
      <c r="E31" s="225"/>
      <c r="F31" s="225"/>
      <c r="G31" s="225"/>
      <c r="H31" s="225"/>
      <c r="I31" s="225"/>
      <c r="J31" s="225"/>
      <c r="K31" s="225"/>
      <c r="L31" s="226"/>
      <c r="M31" s="18"/>
      <c r="N31" s="5"/>
      <c r="O31" s="224"/>
      <c r="P31" s="225"/>
      <c r="Q31" s="225"/>
      <c r="R31" s="229"/>
      <c r="S31" s="25"/>
      <c r="T31" s="1"/>
      <c r="U31" s="1"/>
      <c r="V31" s="1"/>
      <c r="W31" s="1"/>
      <c r="X31" s="1"/>
    </row>
    <row r="32" spans="1:24" x14ac:dyDescent="0.25">
      <c r="A32" s="16"/>
      <c r="B32" s="5"/>
      <c r="C32" s="5"/>
      <c r="D32" s="5"/>
      <c r="E32" s="5"/>
      <c r="F32" s="5"/>
      <c r="G32" s="5"/>
      <c r="H32" s="5"/>
      <c r="I32" s="5"/>
      <c r="J32" s="2"/>
      <c r="K32" s="2"/>
      <c r="L32" s="2"/>
      <c r="M32" s="5"/>
      <c r="N32" s="2"/>
      <c r="O32" s="2"/>
      <c r="P32" s="2"/>
      <c r="Q32" s="2"/>
      <c r="R32" s="2"/>
      <c r="S32" s="17"/>
    </row>
    <row r="33" spans="1:19" ht="15.75" thickBot="1" x14ac:dyDescent="0.3">
      <c r="A33" s="16"/>
      <c r="B33" s="5"/>
      <c r="C33" s="5"/>
      <c r="D33" s="5"/>
      <c r="E33" s="5"/>
      <c r="F33" s="5"/>
      <c r="G33" s="5"/>
      <c r="H33" s="5"/>
      <c r="I33" s="5"/>
      <c r="J33" s="2"/>
      <c r="K33" s="2"/>
      <c r="L33" s="2"/>
      <c r="M33" s="5"/>
      <c r="N33" s="2"/>
      <c r="O33" s="2"/>
      <c r="P33" s="2"/>
      <c r="Q33" s="2"/>
      <c r="R33" s="3"/>
      <c r="S33" s="17"/>
    </row>
    <row r="34" spans="1:19" ht="15" customHeight="1" thickBot="1" x14ac:dyDescent="0.3">
      <c r="A34" s="16"/>
      <c r="B34" s="215" t="s">
        <v>286</v>
      </c>
      <c r="C34" s="215"/>
      <c r="D34" s="215" t="s">
        <v>287</v>
      </c>
      <c r="E34" s="215"/>
      <c r="F34" s="215" t="s">
        <v>287</v>
      </c>
      <c r="G34" s="215"/>
      <c r="H34" s="215"/>
      <c r="I34" s="216"/>
      <c r="J34" s="216"/>
      <c r="K34" s="200">
        <v>1</v>
      </c>
      <c r="L34" s="200"/>
      <c r="M34" s="12"/>
      <c r="N34" s="200">
        <v>2</v>
      </c>
      <c r="O34" s="200"/>
      <c r="P34" s="13"/>
      <c r="Q34" s="200">
        <v>3</v>
      </c>
      <c r="R34" s="201"/>
      <c r="S34" s="17"/>
    </row>
    <row r="35" spans="1:19" ht="15.75" thickBot="1" x14ac:dyDescent="0.3">
      <c r="A35" s="16"/>
      <c r="B35" s="215"/>
      <c r="C35" s="215"/>
      <c r="D35" s="215"/>
      <c r="E35" s="215"/>
      <c r="F35" s="215"/>
      <c r="G35" s="215"/>
      <c r="H35" s="215"/>
      <c r="I35" s="216"/>
      <c r="J35" s="216"/>
      <c r="K35" s="200">
        <v>4</v>
      </c>
      <c r="L35" s="200"/>
      <c r="M35" s="12"/>
      <c r="N35" s="200">
        <v>5</v>
      </c>
      <c r="O35" s="200"/>
      <c r="P35" s="14"/>
      <c r="Q35" s="200">
        <v>6</v>
      </c>
      <c r="R35" s="201"/>
      <c r="S35" s="17"/>
    </row>
    <row r="36" spans="1:19" ht="15.75" thickBot="1" x14ac:dyDescent="0.3">
      <c r="A36" s="16"/>
      <c r="B36" s="215"/>
      <c r="C36" s="215"/>
      <c r="D36" s="215"/>
      <c r="E36" s="215"/>
      <c r="F36" s="215"/>
      <c r="G36" s="215"/>
      <c r="H36" s="215"/>
      <c r="I36" s="216"/>
      <c r="J36" s="216"/>
      <c r="K36" s="200">
        <v>1</v>
      </c>
      <c r="L36" s="200"/>
      <c r="M36" s="12"/>
      <c r="N36" s="200">
        <v>2</v>
      </c>
      <c r="O36" s="200"/>
      <c r="P36" s="14"/>
      <c r="Q36" s="200">
        <v>2</v>
      </c>
      <c r="R36" s="200"/>
      <c r="S36" s="17"/>
    </row>
    <row r="37" spans="1:19" ht="15.75" thickBot="1" x14ac:dyDescent="0.3">
      <c r="A37" s="16"/>
      <c r="B37" s="215"/>
      <c r="C37" s="215"/>
      <c r="D37" s="215"/>
      <c r="E37" s="215"/>
      <c r="F37" s="215"/>
      <c r="G37" s="215"/>
      <c r="H37" s="215"/>
      <c r="I37" s="216"/>
      <c r="J37" s="216"/>
      <c r="K37" s="200">
        <v>4</v>
      </c>
      <c r="L37" s="200"/>
      <c r="M37" s="12"/>
      <c r="N37" s="200">
        <v>5</v>
      </c>
      <c r="O37" s="200"/>
      <c r="P37" s="14"/>
      <c r="Q37" s="200">
        <v>5</v>
      </c>
      <c r="R37" s="200"/>
      <c r="S37" s="17"/>
    </row>
    <row r="38" spans="1:19" ht="15.75" thickBot="1" x14ac:dyDescent="0.3">
      <c r="A38" s="16"/>
      <c r="B38" s="215"/>
      <c r="C38" s="215"/>
      <c r="D38" s="215"/>
      <c r="E38" s="215"/>
      <c r="F38" s="215"/>
      <c r="G38" s="215"/>
      <c r="H38" s="215"/>
      <c r="I38" s="216"/>
      <c r="J38" s="216"/>
      <c r="K38" s="200">
        <v>1</v>
      </c>
      <c r="L38" s="200"/>
      <c r="M38" s="12"/>
      <c r="N38" s="200">
        <v>2</v>
      </c>
      <c r="O38" s="200"/>
      <c r="P38" s="14"/>
      <c r="Q38" s="200">
        <v>3</v>
      </c>
      <c r="R38" s="201"/>
      <c r="S38" s="17"/>
    </row>
    <row r="39" spans="1:19" ht="15" customHeight="1" thickBot="1" x14ac:dyDescent="0.3">
      <c r="A39" s="16"/>
      <c r="B39" s="215"/>
      <c r="C39" s="215"/>
      <c r="D39" s="215"/>
      <c r="E39" s="215"/>
      <c r="F39" s="215"/>
      <c r="G39" s="215"/>
      <c r="H39" s="215"/>
      <c r="I39" s="216"/>
      <c r="J39" s="216"/>
      <c r="K39" s="200">
        <v>4</v>
      </c>
      <c r="L39" s="200"/>
      <c r="M39" s="12"/>
      <c r="N39" s="200">
        <v>5</v>
      </c>
      <c r="O39" s="200"/>
      <c r="P39" s="14"/>
      <c r="Q39" s="200">
        <v>6</v>
      </c>
      <c r="R39" s="201"/>
      <c r="S39" s="17"/>
    </row>
    <row r="40" spans="1:19" ht="9.75" customHeight="1" thickBot="1" x14ac:dyDescent="0.3">
      <c r="A40" s="16"/>
      <c r="B40" s="5"/>
      <c r="C40" s="5"/>
      <c r="D40" s="5"/>
      <c r="E40" s="5"/>
      <c r="F40" s="5"/>
      <c r="G40" s="5"/>
      <c r="H40" s="5"/>
      <c r="I40" s="5"/>
      <c r="J40" s="5"/>
      <c r="K40" s="5"/>
      <c r="L40" s="5"/>
      <c r="M40" s="5"/>
      <c r="N40" s="5"/>
      <c r="O40" s="5"/>
      <c r="P40" s="5"/>
      <c r="Q40" s="5"/>
      <c r="R40" s="5"/>
      <c r="S40" s="17"/>
    </row>
    <row r="41" spans="1:19" ht="15" customHeight="1" thickBot="1" x14ac:dyDescent="0.3">
      <c r="A41" s="16"/>
      <c r="B41" s="5"/>
      <c r="C41" s="202" t="s">
        <v>14</v>
      </c>
      <c r="D41" s="203"/>
      <c r="E41" s="203"/>
      <c r="F41" s="8" t="s">
        <v>15</v>
      </c>
      <c r="G41" s="5"/>
      <c r="H41" s="5"/>
      <c r="I41" s="190" t="s">
        <v>292</v>
      </c>
      <c r="J41" s="191"/>
      <c r="K41" s="191"/>
      <c r="L41" s="192"/>
      <c r="M41" s="5"/>
      <c r="N41" s="5"/>
      <c r="O41" s="190" t="s">
        <v>294</v>
      </c>
      <c r="P41" s="191"/>
      <c r="Q41" s="204"/>
      <c r="R41" s="205"/>
      <c r="S41" s="17"/>
    </row>
    <row r="42" spans="1:19" ht="51.75" customHeight="1" thickBot="1" x14ac:dyDescent="0.3">
      <c r="A42" s="16"/>
      <c r="B42" s="5"/>
      <c r="C42" s="212" t="s">
        <v>288</v>
      </c>
      <c r="D42" s="213"/>
      <c r="E42" s="214"/>
      <c r="F42" s="10" t="s">
        <v>16</v>
      </c>
      <c r="G42" s="5"/>
      <c r="H42" s="5"/>
      <c r="I42" s="193"/>
      <c r="J42" s="194"/>
      <c r="K42" s="194"/>
      <c r="L42" s="195"/>
      <c r="M42" s="5"/>
      <c r="N42" s="5"/>
      <c r="O42" s="206"/>
      <c r="P42" s="207"/>
      <c r="Q42" s="207"/>
      <c r="R42" s="208"/>
      <c r="S42" s="17"/>
    </row>
    <row r="43" spans="1:19" ht="36" customHeight="1" thickBot="1" x14ac:dyDescent="0.3">
      <c r="A43" s="16"/>
      <c r="B43" s="5"/>
      <c r="C43" s="184" t="s">
        <v>289</v>
      </c>
      <c r="D43" s="185"/>
      <c r="E43" s="186"/>
      <c r="F43" s="10" t="s">
        <v>16</v>
      </c>
      <c r="G43" s="5"/>
      <c r="H43" s="5"/>
      <c r="I43" s="193"/>
      <c r="J43" s="194"/>
      <c r="K43" s="194"/>
      <c r="L43" s="195"/>
      <c r="M43" s="5"/>
      <c r="N43" s="5"/>
      <c r="O43" s="206"/>
      <c r="P43" s="207"/>
      <c r="Q43" s="207"/>
      <c r="R43" s="208"/>
      <c r="S43" s="17"/>
    </row>
    <row r="44" spans="1:19" ht="41.25" customHeight="1" thickBot="1" x14ac:dyDescent="0.3">
      <c r="A44" s="16"/>
      <c r="B44" s="5"/>
      <c r="C44" s="184" t="s">
        <v>290</v>
      </c>
      <c r="D44" s="185"/>
      <c r="E44" s="186"/>
      <c r="F44" s="10" t="s">
        <v>16</v>
      </c>
      <c r="G44" s="5"/>
      <c r="H44" s="5"/>
      <c r="I44" s="196"/>
      <c r="J44" s="197"/>
      <c r="K44" s="197"/>
      <c r="L44" s="198"/>
      <c r="M44" s="5"/>
      <c r="N44" s="5"/>
      <c r="O44" s="206"/>
      <c r="P44" s="207"/>
      <c r="Q44" s="207"/>
      <c r="R44" s="208"/>
      <c r="S44" s="17"/>
    </row>
    <row r="45" spans="1:19" ht="41.25" customHeight="1" thickBot="1" x14ac:dyDescent="0.3">
      <c r="A45" s="16"/>
      <c r="B45" s="5"/>
      <c r="C45" s="184" t="s">
        <v>291</v>
      </c>
      <c r="D45" s="185"/>
      <c r="E45" s="186"/>
      <c r="F45" s="10" t="s">
        <v>24</v>
      </c>
      <c r="G45" s="5"/>
      <c r="H45" s="5"/>
      <c r="I45" s="190" t="s">
        <v>293</v>
      </c>
      <c r="J45" s="191"/>
      <c r="K45" s="191"/>
      <c r="L45" s="192"/>
      <c r="M45" s="5"/>
      <c r="N45" s="5"/>
      <c r="O45" s="206"/>
      <c r="P45" s="207"/>
      <c r="Q45" s="207"/>
      <c r="R45" s="208"/>
      <c r="S45" s="17"/>
    </row>
    <row r="46" spans="1:19" ht="36" customHeight="1" thickBot="1" x14ac:dyDescent="0.3">
      <c r="A46" s="16"/>
      <c r="B46" s="5"/>
      <c r="C46" s="184"/>
      <c r="D46" s="185"/>
      <c r="E46" s="186"/>
      <c r="F46" s="10"/>
      <c r="G46" s="5"/>
      <c r="H46" s="5"/>
      <c r="I46" s="193"/>
      <c r="J46" s="194"/>
      <c r="K46" s="194"/>
      <c r="L46" s="195"/>
      <c r="M46" s="5"/>
      <c r="N46" s="5"/>
      <c r="O46" s="206"/>
      <c r="P46" s="207"/>
      <c r="Q46" s="207"/>
      <c r="R46" s="208"/>
      <c r="S46" s="17"/>
    </row>
    <row r="47" spans="1:19" ht="36" customHeight="1" thickBot="1" x14ac:dyDescent="0.3">
      <c r="A47" s="16"/>
      <c r="B47" s="5"/>
      <c r="C47" s="187"/>
      <c r="D47" s="188"/>
      <c r="E47" s="189"/>
      <c r="F47" s="9"/>
      <c r="G47" s="5"/>
      <c r="H47" s="5"/>
      <c r="I47" s="196"/>
      <c r="J47" s="197"/>
      <c r="K47" s="197"/>
      <c r="L47" s="198"/>
      <c r="M47" s="5"/>
      <c r="N47" s="5"/>
      <c r="O47" s="209"/>
      <c r="P47" s="210"/>
      <c r="Q47" s="210"/>
      <c r="R47" s="211"/>
      <c r="S47" s="17"/>
    </row>
    <row r="48" spans="1:19" ht="15.75" thickBot="1" x14ac:dyDescent="0.3">
      <c r="A48" s="16"/>
      <c r="B48" s="5"/>
      <c r="C48" s="5"/>
      <c r="D48" s="5"/>
      <c r="E48" s="5"/>
      <c r="F48" s="5"/>
      <c r="G48" s="5"/>
      <c r="H48" s="5"/>
      <c r="I48" s="5"/>
      <c r="J48" s="5"/>
      <c r="K48" s="5"/>
      <c r="L48" s="5"/>
      <c r="M48" s="5"/>
      <c r="N48" s="5"/>
      <c r="O48" s="5"/>
      <c r="P48" s="5"/>
      <c r="Q48" s="5"/>
      <c r="R48" s="5"/>
      <c r="S48" s="17"/>
    </row>
    <row r="49" spans="1:19" s="4" customFormat="1" ht="13.5" thickBot="1" x14ac:dyDescent="0.25">
      <c r="A49" s="19"/>
      <c r="B49" s="20"/>
      <c r="C49" s="26" t="s">
        <v>27</v>
      </c>
      <c r="D49" s="26" t="s">
        <v>28</v>
      </c>
      <c r="E49" s="26" t="s">
        <v>29</v>
      </c>
      <c r="F49" s="20"/>
      <c r="G49" s="20"/>
      <c r="H49" s="26" t="s">
        <v>40</v>
      </c>
      <c r="I49" s="26" t="s">
        <v>41</v>
      </c>
      <c r="J49" s="26" t="s">
        <v>42</v>
      </c>
      <c r="K49" s="20"/>
      <c r="L49" s="20"/>
      <c r="M49" s="20"/>
      <c r="N49" s="20"/>
      <c r="O49" s="20"/>
      <c r="P49" s="20"/>
      <c r="Q49" s="20"/>
      <c r="R49" s="21"/>
      <c r="S49" s="21"/>
    </row>
    <row r="50" spans="1:19" ht="33" customHeight="1" thickBot="1" x14ac:dyDescent="0.3">
      <c r="A50" s="16"/>
      <c r="B50" s="5"/>
      <c r="C50" s="29" t="s">
        <v>266</v>
      </c>
      <c r="D50" s="29" t="s">
        <v>295</v>
      </c>
      <c r="E50" s="28" t="s">
        <v>32</v>
      </c>
      <c r="F50" s="5"/>
      <c r="G50" s="5"/>
      <c r="H50" s="30">
        <v>1</v>
      </c>
      <c r="I50" s="31" t="s">
        <v>43</v>
      </c>
      <c r="J50" s="32"/>
      <c r="K50" s="5"/>
      <c r="L50" s="37" t="s">
        <v>51</v>
      </c>
      <c r="M50" s="199" t="s">
        <v>72</v>
      </c>
      <c r="N50" s="199"/>
      <c r="O50" s="199" t="s">
        <v>53</v>
      </c>
      <c r="P50" s="199"/>
      <c r="Q50" s="38" t="s">
        <v>55</v>
      </c>
      <c r="R50" s="38" t="s">
        <v>56</v>
      </c>
      <c r="S50" s="17"/>
    </row>
    <row r="51" spans="1:19" ht="35.25" customHeight="1" thickBot="1" x14ac:dyDescent="0.3">
      <c r="A51" s="16"/>
      <c r="B51" s="5"/>
      <c r="C51" s="29" t="s">
        <v>296</v>
      </c>
      <c r="D51" s="29" t="s">
        <v>295</v>
      </c>
      <c r="E51" s="28" t="s">
        <v>32</v>
      </c>
      <c r="F51" s="5"/>
      <c r="G51" s="5"/>
      <c r="H51" s="30">
        <v>2</v>
      </c>
      <c r="I51" s="31" t="s">
        <v>44</v>
      </c>
      <c r="J51" s="32" t="s">
        <v>50</v>
      </c>
      <c r="K51" s="5"/>
      <c r="L51" s="72" t="s">
        <v>534</v>
      </c>
      <c r="M51" s="182">
        <v>100000</v>
      </c>
      <c r="N51" s="182"/>
      <c r="O51" s="183"/>
      <c r="P51" s="183"/>
      <c r="Q51" s="36"/>
      <c r="R51" s="34"/>
      <c r="S51" s="17"/>
    </row>
    <row r="52" spans="1:19" ht="24" customHeight="1" thickBot="1" x14ac:dyDescent="0.3">
      <c r="A52" s="16"/>
      <c r="B52" s="5"/>
      <c r="C52" s="29" t="s">
        <v>297</v>
      </c>
      <c r="D52" s="29" t="s">
        <v>295</v>
      </c>
      <c r="E52" s="29" t="s">
        <v>32</v>
      </c>
      <c r="F52" s="5"/>
      <c r="G52" s="5"/>
      <c r="H52" s="30">
        <v>3</v>
      </c>
      <c r="I52" s="31" t="s">
        <v>45</v>
      </c>
      <c r="J52" s="32" t="s">
        <v>50</v>
      </c>
      <c r="K52" s="5"/>
      <c r="L52" s="34" t="s">
        <v>535</v>
      </c>
      <c r="M52" s="182">
        <v>50000</v>
      </c>
      <c r="N52" s="182"/>
      <c r="O52" s="183"/>
      <c r="P52" s="183"/>
      <c r="Q52" s="36"/>
      <c r="R52" s="34"/>
      <c r="S52" s="17"/>
    </row>
    <row r="53" spans="1:19" ht="35.25" customHeight="1" thickBot="1" x14ac:dyDescent="0.3">
      <c r="A53" s="16"/>
      <c r="B53" s="5"/>
      <c r="C53" s="29" t="s">
        <v>30</v>
      </c>
      <c r="D53" s="29" t="s">
        <v>33</v>
      </c>
      <c r="E53" s="28" t="s">
        <v>34</v>
      </c>
      <c r="F53" s="5"/>
      <c r="G53" s="5"/>
      <c r="H53" s="30">
        <v>4</v>
      </c>
      <c r="I53" s="31" t="s">
        <v>46</v>
      </c>
      <c r="J53" s="32" t="s">
        <v>50</v>
      </c>
      <c r="K53" s="5"/>
      <c r="L53" s="34"/>
      <c r="M53" s="182"/>
      <c r="N53" s="182"/>
      <c r="O53" s="183"/>
      <c r="P53" s="183"/>
      <c r="Q53" s="34"/>
      <c r="R53" s="34"/>
      <c r="S53" s="17"/>
    </row>
    <row r="54" spans="1:19" ht="35.25" customHeight="1" thickBot="1" x14ac:dyDescent="0.3">
      <c r="A54" s="16"/>
      <c r="B54" s="5"/>
      <c r="C54" s="29" t="s">
        <v>299</v>
      </c>
      <c r="D54" s="29" t="s">
        <v>298</v>
      </c>
      <c r="E54" s="29" t="s">
        <v>32</v>
      </c>
      <c r="F54" s="5"/>
      <c r="G54" s="5"/>
      <c r="H54" s="30">
        <v>5</v>
      </c>
      <c r="I54" s="31" t="s">
        <v>47</v>
      </c>
      <c r="J54" s="32" t="s">
        <v>50</v>
      </c>
      <c r="K54" s="5"/>
      <c r="L54" s="34"/>
      <c r="M54" s="182"/>
      <c r="N54" s="182"/>
      <c r="O54" s="183"/>
      <c r="P54" s="183"/>
      <c r="Q54" s="34"/>
      <c r="R54" s="34"/>
      <c r="S54" s="17"/>
    </row>
    <row r="55" spans="1:19" ht="45" customHeight="1" thickBot="1" x14ac:dyDescent="0.3">
      <c r="A55" s="16"/>
      <c r="B55" s="5"/>
      <c r="C55" s="29"/>
      <c r="D55" s="29"/>
      <c r="E55" s="29"/>
      <c r="F55" s="5"/>
      <c r="G55" s="5"/>
      <c r="H55" s="30">
        <v>6</v>
      </c>
      <c r="I55" s="31" t="s">
        <v>48</v>
      </c>
      <c r="J55" s="32" t="s">
        <v>50</v>
      </c>
      <c r="K55" s="5"/>
      <c r="L55" s="34"/>
      <c r="M55" s="182"/>
      <c r="N55" s="182"/>
      <c r="O55" s="183"/>
      <c r="P55" s="183"/>
      <c r="Q55" s="34"/>
      <c r="R55" s="34"/>
      <c r="S55" s="17"/>
    </row>
    <row r="56" spans="1:19" ht="45" customHeight="1" thickBot="1" x14ac:dyDescent="0.3">
      <c r="A56" s="16"/>
      <c r="B56" s="5"/>
      <c r="C56" s="29"/>
      <c r="D56" s="29"/>
      <c r="E56" s="29"/>
      <c r="F56" s="5"/>
      <c r="G56" s="5"/>
      <c r="H56" s="30">
        <v>7</v>
      </c>
      <c r="I56" s="31" t="s">
        <v>49</v>
      </c>
      <c r="J56" s="33"/>
      <c r="K56" s="5"/>
      <c r="L56" s="34"/>
      <c r="M56" s="182"/>
      <c r="N56" s="182"/>
      <c r="O56" s="183"/>
      <c r="P56" s="183"/>
      <c r="Q56" s="34"/>
      <c r="R56" s="34"/>
      <c r="S56" s="17"/>
    </row>
    <row r="57" spans="1:19" ht="9.75" customHeight="1" thickBot="1" x14ac:dyDescent="0.3">
      <c r="A57" s="16"/>
      <c r="B57" s="5"/>
      <c r="C57" s="5"/>
      <c r="D57" s="5"/>
      <c r="E57" s="5"/>
      <c r="F57" s="5"/>
      <c r="G57" s="5"/>
      <c r="H57" s="5"/>
      <c r="I57" s="5"/>
      <c r="J57" s="5"/>
      <c r="K57" s="5"/>
      <c r="L57" s="5"/>
      <c r="M57" s="5"/>
      <c r="N57" s="5"/>
      <c r="O57" s="5"/>
      <c r="P57" s="5"/>
      <c r="Q57" s="5"/>
      <c r="R57" s="5"/>
      <c r="S57" s="17"/>
    </row>
    <row r="58" spans="1:19" ht="15.75" thickBot="1" x14ac:dyDescent="0.3">
      <c r="A58" s="16"/>
      <c r="B58" s="5"/>
      <c r="C58" s="175" t="s">
        <v>57</v>
      </c>
      <c r="D58" s="176"/>
      <c r="E58" s="176"/>
      <c r="F58" s="176"/>
      <c r="G58" s="176"/>
      <c r="H58" s="176"/>
      <c r="I58" s="176"/>
      <c r="J58" s="5"/>
      <c r="K58" s="5"/>
      <c r="L58" s="177" t="s">
        <v>65</v>
      </c>
      <c r="M58" s="177"/>
      <c r="N58" s="178"/>
      <c r="O58" s="5"/>
      <c r="P58" s="5"/>
      <c r="Q58" s="179" t="s">
        <v>69</v>
      </c>
      <c r="R58" s="179"/>
      <c r="S58" s="17"/>
    </row>
    <row r="59" spans="1:19" ht="15.75" customHeight="1" thickBot="1" x14ac:dyDescent="0.3">
      <c r="A59" s="16"/>
      <c r="B59" s="5"/>
      <c r="C59" s="170" t="s">
        <v>300</v>
      </c>
      <c r="D59" s="170"/>
      <c r="E59" s="170"/>
      <c r="F59" s="170"/>
      <c r="G59" s="170"/>
      <c r="H59" s="170"/>
      <c r="I59" s="170"/>
      <c r="J59" s="5"/>
      <c r="K59" s="5"/>
      <c r="L59" s="180" t="s">
        <v>29</v>
      </c>
      <c r="M59" s="180"/>
      <c r="N59" s="39" t="s">
        <v>42</v>
      </c>
      <c r="O59" s="5"/>
      <c r="P59" s="5"/>
      <c r="Q59" s="181"/>
      <c r="R59" s="181"/>
      <c r="S59" s="17"/>
    </row>
    <row r="60" spans="1:19" ht="15.75" thickBot="1" x14ac:dyDescent="0.3">
      <c r="A60" s="16"/>
      <c r="B60" s="5"/>
      <c r="C60" s="170" t="s">
        <v>401</v>
      </c>
      <c r="D60" s="170"/>
      <c r="E60" s="170"/>
      <c r="F60" s="170"/>
      <c r="G60" s="170"/>
      <c r="H60" s="170"/>
      <c r="I60" s="170"/>
      <c r="J60" s="5"/>
      <c r="K60" s="5"/>
      <c r="L60" s="171" t="s">
        <v>66</v>
      </c>
      <c r="M60" s="171"/>
      <c r="N60" s="172"/>
      <c r="O60" s="5"/>
      <c r="P60" s="5"/>
      <c r="Q60" s="181"/>
      <c r="R60" s="181"/>
      <c r="S60" s="17"/>
    </row>
    <row r="61" spans="1:19" ht="15.75" customHeight="1" thickBot="1" x14ac:dyDescent="0.3">
      <c r="A61" s="16"/>
      <c r="B61" s="5"/>
      <c r="C61" s="170" t="s">
        <v>301</v>
      </c>
      <c r="D61" s="170"/>
      <c r="E61" s="170"/>
      <c r="F61" s="170"/>
      <c r="G61" s="170"/>
      <c r="H61" s="170"/>
      <c r="I61" s="170"/>
      <c r="J61" s="5"/>
      <c r="K61" s="5"/>
      <c r="L61" s="171"/>
      <c r="M61" s="171"/>
      <c r="N61" s="172"/>
      <c r="O61" s="5"/>
      <c r="P61" s="5"/>
      <c r="Q61" s="181"/>
      <c r="R61" s="181"/>
      <c r="S61" s="17"/>
    </row>
    <row r="62" spans="1:19" ht="15.75" thickBot="1" x14ac:dyDescent="0.3">
      <c r="A62" s="16"/>
      <c r="B62" s="5"/>
      <c r="C62" s="170"/>
      <c r="D62" s="170"/>
      <c r="E62" s="170"/>
      <c r="F62" s="170"/>
      <c r="G62" s="170"/>
      <c r="H62" s="170"/>
      <c r="I62" s="170"/>
      <c r="J62" s="5"/>
      <c r="K62" s="5"/>
      <c r="L62" s="171"/>
      <c r="M62" s="171"/>
      <c r="N62" s="172"/>
      <c r="O62" s="5"/>
      <c r="P62" s="5"/>
      <c r="Q62" s="181"/>
      <c r="R62" s="181"/>
      <c r="S62" s="17"/>
    </row>
    <row r="63" spans="1:19" ht="15.75" customHeight="1" thickBot="1" x14ac:dyDescent="0.3">
      <c r="A63" s="16"/>
      <c r="B63" s="5"/>
      <c r="C63" s="170"/>
      <c r="D63" s="170"/>
      <c r="E63" s="170"/>
      <c r="F63" s="170"/>
      <c r="G63" s="170"/>
      <c r="H63" s="170"/>
      <c r="I63" s="170"/>
      <c r="J63" s="5"/>
      <c r="K63" s="5"/>
      <c r="L63" s="171" t="s">
        <v>67</v>
      </c>
      <c r="M63" s="171"/>
      <c r="N63" s="172"/>
      <c r="O63" s="5"/>
      <c r="P63" s="5"/>
      <c r="Q63" s="181"/>
      <c r="R63" s="181"/>
      <c r="S63" s="17"/>
    </row>
    <row r="64" spans="1:19" ht="15.75" customHeight="1" thickBot="1" x14ac:dyDescent="0.3">
      <c r="A64" s="16"/>
      <c r="B64" s="5"/>
      <c r="C64" s="170"/>
      <c r="D64" s="170"/>
      <c r="E64" s="170"/>
      <c r="F64" s="170"/>
      <c r="G64" s="170"/>
      <c r="H64" s="170"/>
      <c r="I64" s="170"/>
      <c r="J64" s="5"/>
      <c r="K64" s="5"/>
      <c r="L64" s="171"/>
      <c r="M64" s="171"/>
      <c r="N64" s="172"/>
      <c r="O64" s="5"/>
      <c r="P64" s="5"/>
      <c r="Q64" s="181"/>
      <c r="R64" s="181"/>
      <c r="S64" s="17"/>
    </row>
    <row r="65" spans="1:19" ht="15.75" customHeight="1" thickBot="1" x14ac:dyDescent="0.3">
      <c r="A65" s="16"/>
      <c r="B65" s="5"/>
      <c r="C65" s="170"/>
      <c r="D65" s="170"/>
      <c r="E65" s="170"/>
      <c r="F65" s="170"/>
      <c r="G65" s="170"/>
      <c r="H65" s="170"/>
      <c r="I65" s="170"/>
      <c r="J65" s="5"/>
      <c r="K65" s="5"/>
      <c r="L65" s="171"/>
      <c r="M65" s="171"/>
      <c r="N65" s="172"/>
      <c r="O65" s="5"/>
      <c r="P65" s="5"/>
      <c r="Q65" s="181"/>
      <c r="R65" s="181"/>
      <c r="S65" s="17"/>
    </row>
    <row r="66" spans="1:19" ht="15.75" customHeight="1" thickBot="1" x14ac:dyDescent="0.3">
      <c r="A66" s="16"/>
      <c r="B66" s="5"/>
      <c r="C66" s="170"/>
      <c r="D66" s="170"/>
      <c r="E66" s="170"/>
      <c r="F66" s="170"/>
      <c r="G66" s="170"/>
      <c r="H66" s="170"/>
      <c r="I66" s="170"/>
      <c r="J66" s="5"/>
      <c r="K66" s="5"/>
      <c r="L66" s="173" t="s">
        <v>68</v>
      </c>
      <c r="M66" s="173"/>
      <c r="N66" s="172" t="s">
        <v>70</v>
      </c>
      <c r="O66" s="5"/>
      <c r="P66" s="5"/>
      <c r="Q66" s="181"/>
      <c r="R66" s="181"/>
      <c r="S66" s="17"/>
    </row>
    <row r="67" spans="1:19" ht="15.75" thickBot="1" x14ac:dyDescent="0.3">
      <c r="A67" s="16"/>
      <c r="B67" s="5"/>
      <c r="C67" s="170"/>
      <c r="D67" s="170"/>
      <c r="E67" s="170"/>
      <c r="F67" s="170"/>
      <c r="G67" s="170"/>
      <c r="H67" s="170"/>
      <c r="I67" s="170"/>
      <c r="J67" s="5"/>
      <c r="K67" s="5"/>
      <c r="L67" s="173"/>
      <c r="M67" s="173"/>
      <c r="N67" s="172"/>
      <c r="O67" s="5"/>
      <c r="P67" s="5"/>
      <c r="Q67" s="181"/>
      <c r="R67" s="181"/>
      <c r="S67" s="17"/>
    </row>
    <row r="68" spans="1:19" ht="15.75" thickBot="1" x14ac:dyDescent="0.3">
      <c r="A68" s="16"/>
      <c r="B68" s="5"/>
      <c r="C68" s="170"/>
      <c r="D68" s="170"/>
      <c r="E68" s="170"/>
      <c r="F68" s="170"/>
      <c r="G68" s="170"/>
      <c r="H68" s="170"/>
      <c r="I68" s="170"/>
      <c r="J68" s="5"/>
      <c r="K68" s="5"/>
      <c r="L68" s="173"/>
      <c r="M68" s="173"/>
      <c r="N68" s="172"/>
      <c r="O68" s="5"/>
      <c r="P68" s="5"/>
      <c r="Q68" s="181"/>
      <c r="R68" s="181"/>
      <c r="S68" s="17"/>
    </row>
    <row r="69" spans="1:19" ht="15.75" thickBot="1" x14ac:dyDescent="0.3">
      <c r="A69" s="22"/>
      <c r="B69" s="6"/>
      <c r="C69" s="166"/>
      <c r="D69" s="166"/>
      <c r="E69" s="166"/>
      <c r="F69" s="6"/>
      <c r="G69" s="6"/>
      <c r="H69" s="6"/>
      <c r="I69" s="6"/>
      <c r="J69" s="6"/>
      <c r="K69" s="6"/>
      <c r="L69" s="6"/>
      <c r="M69" s="6"/>
      <c r="N69" s="6"/>
      <c r="O69" s="6"/>
      <c r="P69" s="6"/>
      <c r="Q69" s="6"/>
      <c r="R69" s="6"/>
      <c r="S69" s="23"/>
    </row>
  </sheetData>
  <mergeCells count="83">
    <mergeCell ref="C20:L31"/>
    <mergeCell ref="O20:R31"/>
    <mergeCell ref="B1:S1"/>
    <mergeCell ref="G4:R5"/>
    <mergeCell ref="C9:F18"/>
    <mergeCell ref="I9:L18"/>
    <mergeCell ref="O9:R18"/>
    <mergeCell ref="Q34:R34"/>
    <mergeCell ref="K35:L35"/>
    <mergeCell ref="N35:O35"/>
    <mergeCell ref="Q35:R35"/>
    <mergeCell ref="B36:C37"/>
    <mergeCell ref="D36:E37"/>
    <mergeCell ref="F36:H37"/>
    <mergeCell ref="I36:J37"/>
    <mergeCell ref="K36:L36"/>
    <mergeCell ref="N36:O36"/>
    <mergeCell ref="B34:C35"/>
    <mergeCell ref="D34:E35"/>
    <mergeCell ref="F34:H35"/>
    <mergeCell ref="I34:J35"/>
    <mergeCell ref="K34:L34"/>
    <mergeCell ref="N34:O34"/>
    <mergeCell ref="Q36:R36"/>
    <mergeCell ref="K37:L37"/>
    <mergeCell ref="N37:O37"/>
    <mergeCell ref="Q37:R37"/>
    <mergeCell ref="B38:C39"/>
    <mergeCell ref="D38:E39"/>
    <mergeCell ref="F38:H39"/>
    <mergeCell ref="I38:J39"/>
    <mergeCell ref="K38:L38"/>
    <mergeCell ref="N38:O38"/>
    <mergeCell ref="C41:E41"/>
    <mergeCell ref="I41:L44"/>
    <mergeCell ref="O41:R47"/>
    <mergeCell ref="C42:E42"/>
    <mergeCell ref="C43:E43"/>
    <mergeCell ref="C44:E44"/>
    <mergeCell ref="C45:E45"/>
    <mergeCell ref="C46:E46"/>
    <mergeCell ref="C47:E47"/>
    <mergeCell ref="O50:P50"/>
    <mergeCell ref="Q38:R38"/>
    <mergeCell ref="K39:L39"/>
    <mergeCell ref="N39:O39"/>
    <mergeCell ref="Q39:R39"/>
    <mergeCell ref="I45:L47"/>
    <mergeCell ref="M50:N50"/>
    <mergeCell ref="M51:N51"/>
    <mergeCell ref="O51:P51"/>
    <mergeCell ref="M52:N52"/>
    <mergeCell ref="O52:P52"/>
    <mergeCell ref="M53:N53"/>
    <mergeCell ref="O53:P53"/>
    <mergeCell ref="M54:N54"/>
    <mergeCell ref="O54:P54"/>
    <mergeCell ref="M55:N55"/>
    <mergeCell ref="O55:P55"/>
    <mergeCell ref="M56:N56"/>
    <mergeCell ref="O56:P56"/>
    <mergeCell ref="C58:I58"/>
    <mergeCell ref="L58:N58"/>
    <mergeCell ref="Q58:R58"/>
    <mergeCell ref="C59:I59"/>
    <mergeCell ref="L59:M59"/>
    <mergeCell ref="Q59:R68"/>
    <mergeCell ref="C60:I60"/>
    <mergeCell ref="L60:M62"/>
    <mergeCell ref="N60:N62"/>
    <mergeCell ref="C61:I61"/>
    <mergeCell ref="C69:E69"/>
    <mergeCell ref="C62:I62"/>
    <mergeCell ref="C63:I63"/>
    <mergeCell ref="L63:M65"/>
    <mergeCell ref="N63:N65"/>
    <mergeCell ref="C64:I64"/>
    <mergeCell ref="C65:I65"/>
    <mergeCell ref="C66:I66"/>
    <mergeCell ref="L66:M68"/>
    <mergeCell ref="N66:N68"/>
    <mergeCell ref="C67:I67"/>
    <mergeCell ref="C68:I68"/>
  </mergeCells>
  <pageMargins left="0.32" right="0.25" top="0.75" bottom="0.75" header="0.3" footer="0.3"/>
  <pageSetup paperSize="16" scale="65"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5F83E-2F4A-48C0-88CC-4FF681DCE62B}">
  <sheetPr>
    <pageSetUpPr fitToPage="1"/>
  </sheetPr>
  <dimension ref="A1:X69"/>
  <sheetViews>
    <sheetView showGridLines="0" topLeftCell="A23" zoomScale="90" zoomScaleNormal="90" workbookViewId="0">
      <selection sqref="A1:S31"/>
    </sheetView>
  </sheetViews>
  <sheetFormatPr baseColWidth="10" defaultRowHeight="15" x14ac:dyDescent="0.25"/>
  <cols>
    <col min="1" max="1" width="2.42578125" customWidth="1"/>
    <col min="3" max="3" width="15.5703125" customWidth="1"/>
    <col min="4" max="4" width="14.7109375" customWidth="1"/>
    <col min="5" max="5" width="13.5703125" customWidth="1"/>
    <col min="7" max="7" width="2.28515625" customWidth="1"/>
    <col min="9" max="9" width="14.28515625" customWidth="1"/>
    <col min="10" max="10" width="14.5703125" customWidth="1"/>
    <col min="11" max="11" width="3" customWidth="1"/>
    <col min="12" max="12" width="20.28515625" customWidth="1"/>
    <col min="13" max="13" width="2.28515625" customWidth="1"/>
    <col min="15" max="15" width="11.7109375" customWidth="1"/>
    <col min="16" max="16" width="2.28515625" customWidth="1"/>
    <col min="17" max="17" width="11.7109375" customWidth="1"/>
    <col min="19" max="19" width="1.85546875" customWidth="1"/>
  </cols>
  <sheetData>
    <row r="1" spans="1:19" ht="57" customHeight="1" x14ac:dyDescent="0.25">
      <c r="A1" s="24"/>
      <c r="B1" s="230" t="s">
        <v>71</v>
      </c>
      <c r="C1" s="230"/>
      <c r="D1" s="230"/>
      <c r="E1" s="230"/>
      <c r="F1" s="230"/>
      <c r="G1" s="230"/>
      <c r="H1" s="230"/>
      <c r="I1" s="230"/>
      <c r="J1" s="230"/>
      <c r="K1" s="230"/>
      <c r="L1" s="230"/>
      <c r="M1" s="230"/>
      <c r="N1" s="230"/>
      <c r="O1" s="230"/>
      <c r="P1" s="230"/>
      <c r="Q1" s="230"/>
      <c r="R1" s="230"/>
      <c r="S1" s="231"/>
    </row>
    <row r="2" spans="1:19" x14ac:dyDescent="0.25">
      <c r="A2" s="16"/>
      <c r="B2" s="5"/>
      <c r="C2" s="5"/>
      <c r="D2" s="5"/>
      <c r="E2" s="5"/>
      <c r="F2" s="5"/>
      <c r="G2" s="5"/>
      <c r="H2" s="5"/>
      <c r="I2" s="5"/>
      <c r="J2" s="5"/>
      <c r="K2" s="5"/>
      <c r="L2" s="5"/>
      <c r="M2" s="5"/>
      <c r="N2" s="5"/>
      <c r="O2" s="5"/>
      <c r="P2" s="5"/>
      <c r="Q2" s="5"/>
      <c r="R2" s="5"/>
      <c r="S2" s="17"/>
    </row>
    <row r="3" spans="1:19" x14ac:dyDescent="0.25">
      <c r="A3" s="16"/>
      <c r="B3" s="74" t="s">
        <v>261</v>
      </c>
      <c r="C3" s="5"/>
      <c r="D3" s="5"/>
      <c r="E3" s="5"/>
      <c r="F3" s="5"/>
      <c r="G3" s="5"/>
      <c r="H3" s="5"/>
      <c r="I3" s="5"/>
      <c r="J3" s="5"/>
      <c r="K3" s="5"/>
      <c r="L3" s="5"/>
      <c r="M3" s="5"/>
      <c r="N3" s="5"/>
      <c r="O3" s="5"/>
      <c r="P3" s="5"/>
      <c r="Q3" s="5"/>
      <c r="R3" s="5"/>
      <c r="S3" s="17"/>
    </row>
    <row r="4" spans="1:19" ht="15" customHeight="1" x14ac:dyDescent="0.25">
      <c r="A4" s="16"/>
      <c r="B4" s="74" t="s">
        <v>350</v>
      </c>
      <c r="C4" s="5"/>
      <c r="D4" s="5"/>
      <c r="E4" s="5"/>
      <c r="F4" s="5"/>
      <c r="G4" s="265" t="s">
        <v>260</v>
      </c>
      <c r="H4" s="265"/>
      <c r="I4" s="265"/>
      <c r="J4" s="265"/>
      <c r="K4" s="265"/>
      <c r="L4" s="265"/>
      <c r="M4" s="265"/>
      <c r="N4" s="265"/>
      <c r="O4" s="265"/>
      <c r="P4" s="265"/>
      <c r="Q4" s="265"/>
      <c r="R4" s="266"/>
      <c r="S4" s="17"/>
    </row>
    <row r="5" spans="1:19" ht="15" customHeight="1" x14ac:dyDescent="0.25">
      <c r="A5" s="16"/>
      <c r="B5" s="5"/>
      <c r="C5" s="5"/>
      <c r="D5" s="5"/>
      <c r="E5" s="5"/>
      <c r="F5" s="5"/>
      <c r="G5" s="265"/>
      <c r="H5" s="265"/>
      <c r="I5" s="265"/>
      <c r="J5" s="265"/>
      <c r="K5" s="265"/>
      <c r="L5" s="265"/>
      <c r="M5" s="265"/>
      <c r="N5" s="265"/>
      <c r="O5" s="265"/>
      <c r="P5" s="265"/>
      <c r="Q5" s="265"/>
      <c r="R5" s="266"/>
      <c r="S5" s="17"/>
    </row>
    <row r="6" spans="1:19" x14ac:dyDescent="0.25">
      <c r="A6" s="16"/>
      <c r="B6" s="5"/>
      <c r="C6" s="5"/>
      <c r="D6" s="5"/>
      <c r="E6" s="5"/>
      <c r="F6" s="5"/>
      <c r="G6" s="5"/>
      <c r="H6" s="5"/>
      <c r="I6" s="5"/>
      <c r="J6" s="5"/>
      <c r="K6" s="5"/>
      <c r="L6" s="5"/>
      <c r="M6" s="5"/>
      <c r="N6" s="5"/>
      <c r="O6" s="5"/>
      <c r="P6" s="5"/>
      <c r="Q6" s="5"/>
      <c r="R6" s="5"/>
      <c r="S6" s="17"/>
    </row>
    <row r="7" spans="1:19" x14ac:dyDescent="0.25">
      <c r="A7" s="16"/>
      <c r="B7" s="5"/>
      <c r="C7" s="5"/>
      <c r="D7" s="5"/>
      <c r="E7" s="5"/>
      <c r="F7" s="5"/>
      <c r="G7" s="5"/>
      <c r="H7" s="5"/>
      <c r="I7" s="5"/>
      <c r="J7" s="5"/>
      <c r="K7" s="5"/>
      <c r="L7" s="5"/>
      <c r="M7" s="5"/>
      <c r="N7" s="5"/>
      <c r="O7" s="5"/>
      <c r="P7" s="5"/>
      <c r="Q7" s="5"/>
      <c r="R7" s="5"/>
      <c r="S7" s="17"/>
    </row>
    <row r="8" spans="1:19" ht="15.75" thickBot="1" x14ac:dyDescent="0.3">
      <c r="A8" s="16"/>
      <c r="B8" s="5"/>
      <c r="C8" s="5"/>
      <c r="D8" s="5"/>
      <c r="E8" s="5"/>
      <c r="F8" s="5"/>
      <c r="G8" s="5"/>
      <c r="H8" s="5"/>
      <c r="I8" s="5"/>
      <c r="J8" s="5"/>
      <c r="K8" s="5"/>
      <c r="L8" s="5"/>
      <c r="M8" s="5"/>
      <c r="N8" s="5"/>
      <c r="O8" s="5"/>
      <c r="P8" s="5"/>
      <c r="Q8" s="5"/>
      <c r="R8" s="5"/>
      <c r="S8" s="17"/>
    </row>
    <row r="9" spans="1:19" ht="15" customHeight="1" x14ac:dyDescent="0.25">
      <c r="A9" s="16"/>
      <c r="B9" s="5"/>
      <c r="C9" s="234" t="s">
        <v>593</v>
      </c>
      <c r="D9" s="235"/>
      <c r="E9" s="235"/>
      <c r="F9" s="236"/>
      <c r="G9" s="5"/>
      <c r="H9" s="5"/>
      <c r="I9" s="234" t="s">
        <v>503</v>
      </c>
      <c r="J9" s="235"/>
      <c r="K9" s="235"/>
      <c r="L9" s="236"/>
      <c r="M9" s="5"/>
      <c r="N9" s="5"/>
      <c r="O9" s="234" t="s">
        <v>504</v>
      </c>
      <c r="P9" s="241"/>
      <c r="Q9" s="235"/>
      <c r="R9" s="236"/>
      <c r="S9" s="17"/>
    </row>
    <row r="10" spans="1:19" x14ac:dyDescent="0.25">
      <c r="A10" s="16"/>
      <c r="B10" s="5"/>
      <c r="C10" s="237"/>
      <c r="D10" s="207"/>
      <c r="E10" s="207"/>
      <c r="F10" s="208"/>
      <c r="G10" s="5"/>
      <c r="H10" s="5"/>
      <c r="I10" s="237"/>
      <c r="J10" s="207"/>
      <c r="K10" s="207"/>
      <c r="L10" s="208"/>
      <c r="M10" s="5"/>
      <c r="N10" s="5"/>
      <c r="O10" s="237"/>
      <c r="P10" s="207"/>
      <c r="Q10" s="207"/>
      <c r="R10" s="208"/>
      <c r="S10" s="17"/>
    </row>
    <row r="11" spans="1:19" x14ac:dyDescent="0.25">
      <c r="A11" s="16"/>
      <c r="B11" s="5"/>
      <c r="C11" s="237"/>
      <c r="D11" s="207"/>
      <c r="E11" s="207"/>
      <c r="F11" s="208"/>
      <c r="G11" s="5"/>
      <c r="H11" s="5"/>
      <c r="I11" s="237"/>
      <c r="J11" s="207"/>
      <c r="K11" s="207"/>
      <c r="L11" s="208"/>
      <c r="M11" s="5"/>
      <c r="N11" s="5"/>
      <c r="O11" s="237"/>
      <c r="P11" s="207"/>
      <c r="Q11" s="207"/>
      <c r="R11" s="208"/>
      <c r="S11" s="17"/>
    </row>
    <row r="12" spans="1:19" x14ac:dyDescent="0.25">
      <c r="A12" s="16"/>
      <c r="B12" s="5"/>
      <c r="C12" s="237"/>
      <c r="D12" s="207"/>
      <c r="E12" s="207"/>
      <c r="F12" s="208"/>
      <c r="G12" s="5"/>
      <c r="H12" s="5"/>
      <c r="I12" s="237"/>
      <c r="J12" s="207"/>
      <c r="K12" s="207"/>
      <c r="L12" s="208"/>
      <c r="M12" s="5"/>
      <c r="N12" s="5"/>
      <c r="O12" s="237"/>
      <c r="P12" s="207"/>
      <c r="Q12" s="207"/>
      <c r="R12" s="208"/>
      <c r="S12" s="17"/>
    </row>
    <row r="13" spans="1:19" x14ac:dyDescent="0.25">
      <c r="A13" s="16"/>
      <c r="B13" s="5"/>
      <c r="C13" s="237"/>
      <c r="D13" s="207"/>
      <c r="E13" s="207"/>
      <c r="F13" s="208"/>
      <c r="G13" s="5"/>
      <c r="H13" s="5"/>
      <c r="I13" s="237"/>
      <c r="J13" s="207"/>
      <c r="K13" s="207"/>
      <c r="L13" s="208"/>
      <c r="M13" s="5"/>
      <c r="N13" s="5"/>
      <c r="O13" s="237"/>
      <c r="P13" s="207"/>
      <c r="Q13" s="207"/>
      <c r="R13" s="208"/>
      <c r="S13" s="17"/>
    </row>
    <row r="14" spans="1:19" x14ac:dyDescent="0.25">
      <c r="A14" s="16"/>
      <c r="B14" s="5"/>
      <c r="C14" s="237"/>
      <c r="D14" s="207"/>
      <c r="E14" s="207"/>
      <c r="F14" s="208"/>
      <c r="G14" s="5"/>
      <c r="H14" s="5"/>
      <c r="I14" s="237"/>
      <c r="J14" s="207"/>
      <c r="K14" s="207"/>
      <c r="L14" s="208"/>
      <c r="M14" s="5"/>
      <c r="N14" s="5"/>
      <c r="O14" s="237"/>
      <c r="P14" s="207"/>
      <c r="Q14" s="207"/>
      <c r="R14" s="208"/>
      <c r="S14" s="17"/>
    </row>
    <row r="15" spans="1:19" x14ac:dyDescent="0.25">
      <c r="A15" s="16"/>
      <c r="B15" s="5"/>
      <c r="C15" s="237"/>
      <c r="D15" s="207"/>
      <c r="E15" s="207"/>
      <c r="F15" s="208"/>
      <c r="G15" s="5"/>
      <c r="H15" s="5"/>
      <c r="I15" s="237"/>
      <c r="J15" s="207"/>
      <c r="K15" s="207"/>
      <c r="L15" s="208"/>
      <c r="M15" s="5"/>
      <c r="N15" s="5"/>
      <c r="O15" s="237"/>
      <c r="P15" s="207"/>
      <c r="Q15" s="207"/>
      <c r="R15" s="208"/>
      <c r="S15" s="17"/>
    </row>
    <row r="16" spans="1:19" x14ac:dyDescent="0.25">
      <c r="A16" s="16"/>
      <c r="B16" s="5"/>
      <c r="C16" s="237"/>
      <c r="D16" s="207"/>
      <c r="E16" s="207"/>
      <c r="F16" s="208"/>
      <c r="G16" s="5"/>
      <c r="H16" s="5"/>
      <c r="I16" s="237"/>
      <c r="J16" s="207"/>
      <c r="K16" s="207"/>
      <c r="L16" s="208"/>
      <c r="M16" s="5"/>
      <c r="N16" s="5"/>
      <c r="O16" s="237"/>
      <c r="P16" s="207"/>
      <c r="Q16" s="207"/>
      <c r="R16" s="208"/>
      <c r="S16" s="17"/>
    </row>
    <row r="17" spans="1:24" x14ac:dyDescent="0.25">
      <c r="A17" s="16"/>
      <c r="B17" s="5"/>
      <c r="C17" s="237"/>
      <c r="D17" s="207"/>
      <c r="E17" s="207"/>
      <c r="F17" s="208"/>
      <c r="G17" s="5"/>
      <c r="H17" s="5"/>
      <c r="I17" s="237"/>
      <c r="J17" s="207"/>
      <c r="K17" s="207"/>
      <c r="L17" s="208"/>
      <c r="M17" s="5"/>
      <c r="N17" s="5"/>
      <c r="O17" s="237"/>
      <c r="P17" s="207"/>
      <c r="Q17" s="207"/>
      <c r="R17" s="208"/>
      <c r="S17" s="17"/>
    </row>
    <row r="18" spans="1:24" ht="15.75" thickBot="1" x14ac:dyDescent="0.3">
      <c r="A18" s="16"/>
      <c r="B18" s="5"/>
      <c r="C18" s="238"/>
      <c r="D18" s="239"/>
      <c r="E18" s="239"/>
      <c r="F18" s="240"/>
      <c r="G18" s="5"/>
      <c r="H18" s="5"/>
      <c r="I18" s="238"/>
      <c r="J18" s="239"/>
      <c r="K18" s="239"/>
      <c r="L18" s="240"/>
      <c r="M18" s="5"/>
      <c r="N18" s="5"/>
      <c r="O18" s="238"/>
      <c r="P18" s="239"/>
      <c r="Q18" s="239"/>
      <c r="R18" s="240"/>
      <c r="S18" s="17"/>
    </row>
    <row r="19" spans="1:24" ht="9.75" customHeight="1" thickBot="1" x14ac:dyDescent="0.3">
      <c r="A19" s="16"/>
      <c r="B19" s="5"/>
      <c r="C19" s="5"/>
      <c r="D19" s="5"/>
      <c r="E19" s="5"/>
      <c r="F19" s="5"/>
      <c r="G19" s="5"/>
      <c r="H19" s="5"/>
      <c r="I19" s="5"/>
      <c r="J19" s="5"/>
      <c r="K19" s="5"/>
      <c r="L19" s="5"/>
      <c r="M19" s="5"/>
      <c r="N19" s="5"/>
      <c r="O19" s="5"/>
      <c r="P19" s="5"/>
      <c r="Q19" s="5"/>
      <c r="R19" s="5"/>
      <c r="S19" s="17"/>
    </row>
    <row r="20" spans="1:24" ht="15" customHeight="1" x14ac:dyDescent="0.25">
      <c r="A20" s="16"/>
      <c r="B20" s="5"/>
      <c r="C20" s="219" t="s">
        <v>505</v>
      </c>
      <c r="D20" s="220"/>
      <c r="E20" s="220"/>
      <c r="F20" s="220"/>
      <c r="G20" s="220"/>
      <c r="H20" s="220"/>
      <c r="I20" s="220"/>
      <c r="J20" s="220"/>
      <c r="K20" s="220"/>
      <c r="L20" s="221"/>
      <c r="M20" s="18"/>
      <c r="N20" s="5"/>
      <c r="O20" s="219" t="s">
        <v>506</v>
      </c>
      <c r="P20" s="220"/>
      <c r="Q20" s="220"/>
      <c r="R20" s="227"/>
      <c r="S20" s="25"/>
      <c r="T20" s="1"/>
      <c r="U20" s="1"/>
      <c r="V20" s="1"/>
      <c r="W20" s="1"/>
      <c r="X20" s="1"/>
    </row>
    <row r="21" spans="1:24" x14ac:dyDescent="0.25">
      <c r="A21" s="16"/>
      <c r="B21" s="5"/>
      <c r="C21" s="222"/>
      <c r="D21" s="194"/>
      <c r="E21" s="194"/>
      <c r="F21" s="194"/>
      <c r="G21" s="194"/>
      <c r="H21" s="194"/>
      <c r="I21" s="194"/>
      <c r="J21" s="194"/>
      <c r="K21" s="194"/>
      <c r="L21" s="223"/>
      <c r="M21" s="18"/>
      <c r="N21" s="5"/>
      <c r="O21" s="222"/>
      <c r="P21" s="194"/>
      <c r="Q21" s="194"/>
      <c r="R21" s="228"/>
      <c r="S21" s="25"/>
      <c r="T21" s="1"/>
      <c r="U21" s="1"/>
      <c r="V21" s="1"/>
      <c r="W21" s="1"/>
      <c r="X21" s="1"/>
    </row>
    <row r="22" spans="1:24" x14ac:dyDescent="0.25">
      <c r="A22" s="16"/>
      <c r="B22" s="5"/>
      <c r="C22" s="222"/>
      <c r="D22" s="194"/>
      <c r="E22" s="194"/>
      <c r="F22" s="194"/>
      <c r="G22" s="194"/>
      <c r="H22" s="194"/>
      <c r="I22" s="194"/>
      <c r="J22" s="194"/>
      <c r="K22" s="194"/>
      <c r="L22" s="223"/>
      <c r="M22" s="18"/>
      <c r="N22" s="5"/>
      <c r="O22" s="222"/>
      <c r="P22" s="194"/>
      <c r="Q22" s="194"/>
      <c r="R22" s="228"/>
      <c r="S22" s="25"/>
      <c r="T22" s="1"/>
      <c r="U22" s="1"/>
      <c r="V22" s="1"/>
      <c r="W22" s="1"/>
      <c r="X22" s="1"/>
    </row>
    <row r="23" spans="1:24" x14ac:dyDescent="0.25">
      <c r="A23" s="16"/>
      <c r="B23" s="5"/>
      <c r="C23" s="222"/>
      <c r="D23" s="194"/>
      <c r="E23" s="194"/>
      <c r="F23" s="194"/>
      <c r="G23" s="194"/>
      <c r="H23" s="194"/>
      <c r="I23" s="194"/>
      <c r="J23" s="194"/>
      <c r="K23" s="194"/>
      <c r="L23" s="223"/>
      <c r="M23" s="18"/>
      <c r="N23" s="5"/>
      <c r="O23" s="222"/>
      <c r="P23" s="194"/>
      <c r="Q23" s="194"/>
      <c r="R23" s="228"/>
      <c r="S23" s="25"/>
      <c r="T23" s="1"/>
      <c r="U23" s="1"/>
      <c r="V23" s="1"/>
      <c r="W23" s="1"/>
      <c r="X23" s="1"/>
    </row>
    <row r="24" spans="1:24" x14ac:dyDescent="0.25">
      <c r="A24" s="16"/>
      <c r="B24" s="5"/>
      <c r="C24" s="222"/>
      <c r="D24" s="194"/>
      <c r="E24" s="194"/>
      <c r="F24" s="194"/>
      <c r="G24" s="194"/>
      <c r="H24" s="194"/>
      <c r="I24" s="194"/>
      <c r="J24" s="194"/>
      <c r="K24" s="194"/>
      <c r="L24" s="223"/>
      <c r="M24" s="18"/>
      <c r="N24" s="5"/>
      <c r="O24" s="222"/>
      <c r="P24" s="194"/>
      <c r="Q24" s="194"/>
      <c r="R24" s="228"/>
      <c r="S24" s="25"/>
      <c r="T24" s="1"/>
      <c r="U24" s="1"/>
      <c r="V24" s="1"/>
      <c r="W24" s="1"/>
      <c r="X24" s="1"/>
    </row>
    <row r="25" spans="1:24" x14ac:dyDescent="0.25">
      <c r="A25" s="16"/>
      <c r="B25" s="5"/>
      <c r="C25" s="222"/>
      <c r="D25" s="194"/>
      <c r="E25" s="194"/>
      <c r="F25" s="194"/>
      <c r="G25" s="194"/>
      <c r="H25" s="194"/>
      <c r="I25" s="194"/>
      <c r="J25" s="194"/>
      <c r="K25" s="194"/>
      <c r="L25" s="223"/>
      <c r="M25" s="18"/>
      <c r="N25" s="5"/>
      <c r="O25" s="222"/>
      <c r="P25" s="194"/>
      <c r="Q25" s="194"/>
      <c r="R25" s="228"/>
      <c r="S25" s="25"/>
      <c r="T25" s="1"/>
      <c r="U25" s="1"/>
      <c r="V25" s="1"/>
      <c r="W25" s="1"/>
      <c r="X25" s="1"/>
    </row>
    <row r="26" spans="1:24" x14ac:dyDescent="0.25">
      <c r="A26" s="16"/>
      <c r="B26" s="5"/>
      <c r="C26" s="222"/>
      <c r="D26" s="194"/>
      <c r="E26" s="194"/>
      <c r="F26" s="194"/>
      <c r="G26" s="194"/>
      <c r="H26" s="194"/>
      <c r="I26" s="194"/>
      <c r="J26" s="194"/>
      <c r="K26" s="194"/>
      <c r="L26" s="223"/>
      <c r="M26" s="18"/>
      <c r="N26" s="5"/>
      <c r="O26" s="222"/>
      <c r="P26" s="194"/>
      <c r="Q26" s="194"/>
      <c r="R26" s="228"/>
      <c r="S26" s="25"/>
      <c r="T26" s="1"/>
      <c r="U26" s="1"/>
      <c r="V26" s="1"/>
      <c r="W26" s="1"/>
      <c r="X26" s="1"/>
    </row>
    <row r="27" spans="1:24" x14ac:dyDescent="0.25">
      <c r="A27" s="16"/>
      <c r="B27" s="5"/>
      <c r="C27" s="222"/>
      <c r="D27" s="194"/>
      <c r="E27" s="194"/>
      <c r="F27" s="194"/>
      <c r="G27" s="194"/>
      <c r="H27" s="194"/>
      <c r="I27" s="194"/>
      <c r="J27" s="194"/>
      <c r="K27" s="194"/>
      <c r="L27" s="223"/>
      <c r="M27" s="18"/>
      <c r="N27" s="5"/>
      <c r="O27" s="222"/>
      <c r="P27" s="194"/>
      <c r="Q27" s="194"/>
      <c r="R27" s="228"/>
      <c r="S27" s="25"/>
      <c r="T27" s="1"/>
      <c r="U27" s="1"/>
      <c r="V27" s="1"/>
      <c r="W27" s="1"/>
      <c r="X27" s="1"/>
    </row>
    <row r="28" spans="1:24" x14ac:dyDescent="0.25">
      <c r="A28" s="16"/>
      <c r="B28" s="5"/>
      <c r="C28" s="222"/>
      <c r="D28" s="194"/>
      <c r="E28" s="194"/>
      <c r="F28" s="194"/>
      <c r="G28" s="194"/>
      <c r="H28" s="194"/>
      <c r="I28" s="194"/>
      <c r="J28" s="194"/>
      <c r="K28" s="194"/>
      <c r="L28" s="223"/>
      <c r="M28" s="18"/>
      <c r="N28" s="5"/>
      <c r="O28" s="222"/>
      <c r="P28" s="194"/>
      <c r="Q28" s="194"/>
      <c r="R28" s="228"/>
      <c r="S28" s="25"/>
      <c r="T28" s="1"/>
      <c r="U28" s="1"/>
      <c r="V28" s="1"/>
      <c r="W28" s="1"/>
      <c r="X28" s="1"/>
    </row>
    <row r="29" spans="1:24" x14ac:dyDescent="0.25">
      <c r="A29" s="16"/>
      <c r="B29" s="5"/>
      <c r="C29" s="222"/>
      <c r="D29" s="194"/>
      <c r="E29" s="194"/>
      <c r="F29" s="194"/>
      <c r="G29" s="194"/>
      <c r="H29" s="194"/>
      <c r="I29" s="194"/>
      <c r="J29" s="194"/>
      <c r="K29" s="194"/>
      <c r="L29" s="223"/>
      <c r="M29" s="18"/>
      <c r="N29" s="5"/>
      <c r="O29" s="222"/>
      <c r="P29" s="194"/>
      <c r="Q29" s="194"/>
      <c r="R29" s="228"/>
      <c r="S29" s="25"/>
      <c r="T29" s="1"/>
      <c r="U29" s="1"/>
      <c r="V29" s="1"/>
      <c r="W29" s="1"/>
      <c r="X29" s="1"/>
    </row>
    <row r="30" spans="1:24" x14ac:dyDescent="0.25">
      <c r="A30" s="16"/>
      <c r="B30" s="5"/>
      <c r="C30" s="222"/>
      <c r="D30" s="194"/>
      <c r="E30" s="194"/>
      <c r="F30" s="194"/>
      <c r="G30" s="194"/>
      <c r="H30" s="194"/>
      <c r="I30" s="194"/>
      <c r="J30" s="194"/>
      <c r="K30" s="194"/>
      <c r="L30" s="223"/>
      <c r="M30" s="18"/>
      <c r="N30" s="5"/>
      <c r="O30" s="222"/>
      <c r="P30" s="194"/>
      <c r="Q30" s="194"/>
      <c r="R30" s="228"/>
      <c r="S30" s="25"/>
      <c r="T30" s="1"/>
      <c r="U30" s="1"/>
      <c r="V30" s="1"/>
      <c r="W30" s="1"/>
      <c r="X30" s="1"/>
    </row>
    <row r="31" spans="1:24" ht="11.25" customHeight="1" thickBot="1" x14ac:dyDescent="0.3">
      <c r="A31" s="16"/>
      <c r="B31" s="5"/>
      <c r="C31" s="224"/>
      <c r="D31" s="225"/>
      <c r="E31" s="225"/>
      <c r="F31" s="225"/>
      <c r="G31" s="225"/>
      <c r="H31" s="225"/>
      <c r="I31" s="225"/>
      <c r="J31" s="225"/>
      <c r="K31" s="225"/>
      <c r="L31" s="226"/>
      <c r="M31" s="18"/>
      <c r="N31" s="5"/>
      <c r="O31" s="224"/>
      <c r="P31" s="225"/>
      <c r="Q31" s="225"/>
      <c r="R31" s="229"/>
      <c r="S31" s="25"/>
      <c r="T31" s="1"/>
      <c r="U31" s="1"/>
      <c r="V31" s="1"/>
      <c r="W31" s="1"/>
      <c r="X31" s="1"/>
    </row>
    <row r="32" spans="1:24" x14ac:dyDescent="0.25">
      <c r="A32" s="16"/>
      <c r="B32" s="5"/>
      <c r="C32" s="5"/>
      <c r="D32" s="5"/>
      <c r="E32" s="5"/>
      <c r="F32" s="5"/>
      <c r="G32" s="5"/>
      <c r="H32" s="5"/>
      <c r="I32" s="5"/>
      <c r="J32" s="2"/>
      <c r="K32" s="2"/>
      <c r="L32" s="2"/>
      <c r="M32" s="5"/>
      <c r="N32" s="2"/>
      <c r="O32" s="2"/>
      <c r="P32" s="2"/>
      <c r="Q32" s="2"/>
      <c r="R32" s="2"/>
      <c r="S32" s="17"/>
    </row>
    <row r="33" spans="1:19" ht="15.75" thickBot="1" x14ac:dyDescent="0.3">
      <c r="A33" s="16"/>
      <c r="B33" s="5"/>
      <c r="C33" s="5"/>
      <c r="D33" s="5"/>
      <c r="E33" s="5"/>
      <c r="F33" s="5"/>
      <c r="G33" s="5"/>
      <c r="H33" s="5"/>
      <c r="I33" s="5"/>
      <c r="J33" s="2"/>
      <c r="K33" s="2"/>
      <c r="L33" s="2"/>
      <c r="M33" s="5"/>
      <c r="N33" s="2"/>
      <c r="O33" s="2"/>
      <c r="P33" s="2"/>
      <c r="Q33" s="2"/>
      <c r="R33" s="3"/>
      <c r="S33" s="17"/>
    </row>
    <row r="34" spans="1:19" ht="15" customHeight="1" thickBot="1" x14ac:dyDescent="0.3">
      <c r="A34" s="16"/>
      <c r="B34" s="215" t="s">
        <v>79</v>
      </c>
      <c r="C34" s="215"/>
      <c r="D34" s="215" t="s">
        <v>7</v>
      </c>
      <c r="E34" s="215"/>
      <c r="F34" s="215" t="s">
        <v>9</v>
      </c>
      <c r="G34" s="215"/>
      <c r="H34" s="215"/>
      <c r="I34" s="216" t="s">
        <v>12</v>
      </c>
      <c r="J34" s="216"/>
      <c r="K34" s="200" t="s">
        <v>13</v>
      </c>
      <c r="L34" s="200"/>
      <c r="M34" s="12"/>
      <c r="N34" s="200">
        <v>2</v>
      </c>
      <c r="O34" s="200"/>
      <c r="P34" s="13"/>
      <c r="Q34" s="200">
        <v>3</v>
      </c>
      <c r="R34" s="201"/>
      <c r="S34" s="17"/>
    </row>
    <row r="35" spans="1:19" ht="15.75" thickBot="1" x14ac:dyDescent="0.3">
      <c r="A35" s="16"/>
      <c r="B35" s="215"/>
      <c r="C35" s="215"/>
      <c r="D35" s="215"/>
      <c r="E35" s="215"/>
      <c r="F35" s="215"/>
      <c r="G35" s="215"/>
      <c r="H35" s="215"/>
      <c r="I35" s="216"/>
      <c r="J35" s="216"/>
      <c r="K35" s="200">
        <v>4</v>
      </c>
      <c r="L35" s="200"/>
      <c r="M35" s="12"/>
      <c r="N35" s="200">
        <v>5</v>
      </c>
      <c r="O35" s="200"/>
      <c r="P35" s="14"/>
      <c r="Q35" s="200">
        <v>6</v>
      </c>
      <c r="R35" s="201"/>
      <c r="S35" s="17"/>
    </row>
    <row r="36" spans="1:19" ht="15.75" thickBot="1" x14ac:dyDescent="0.3">
      <c r="A36" s="16"/>
      <c r="B36" s="215"/>
      <c r="C36" s="215"/>
      <c r="D36" s="215"/>
      <c r="E36" s="215"/>
      <c r="F36" s="215"/>
      <c r="G36" s="215"/>
      <c r="H36" s="215"/>
      <c r="I36" s="216"/>
      <c r="J36" s="216"/>
      <c r="K36" s="200">
        <v>1</v>
      </c>
      <c r="L36" s="200"/>
      <c r="M36" s="12"/>
      <c r="N36" s="200">
        <v>2</v>
      </c>
      <c r="O36" s="200"/>
      <c r="P36" s="14"/>
      <c r="Q36" s="200">
        <v>2</v>
      </c>
      <c r="R36" s="200"/>
      <c r="S36" s="17"/>
    </row>
    <row r="37" spans="1:19" ht="15.75" thickBot="1" x14ac:dyDescent="0.3">
      <c r="A37" s="16"/>
      <c r="B37" s="215"/>
      <c r="C37" s="215"/>
      <c r="D37" s="215"/>
      <c r="E37" s="215"/>
      <c r="F37" s="215"/>
      <c r="G37" s="215"/>
      <c r="H37" s="215"/>
      <c r="I37" s="216"/>
      <c r="J37" s="216"/>
      <c r="K37" s="200">
        <v>4</v>
      </c>
      <c r="L37" s="200"/>
      <c r="M37" s="12"/>
      <c r="N37" s="200">
        <v>5</v>
      </c>
      <c r="O37" s="200"/>
      <c r="P37" s="14"/>
      <c r="Q37" s="200">
        <v>5</v>
      </c>
      <c r="R37" s="200"/>
      <c r="S37" s="17"/>
    </row>
    <row r="38" spans="1:19" ht="15.75" thickBot="1" x14ac:dyDescent="0.3">
      <c r="A38" s="16"/>
      <c r="B38" s="215"/>
      <c r="C38" s="215"/>
      <c r="D38" s="215"/>
      <c r="E38" s="215"/>
      <c r="F38" s="215"/>
      <c r="G38" s="215"/>
      <c r="H38" s="215"/>
      <c r="I38" s="216"/>
      <c r="J38" s="216"/>
      <c r="K38" s="200">
        <v>1</v>
      </c>
      <c r="L38" s="200"/>
      <c r="M38" s="12"/>
      <c r="N38" s="200">
        <v>2</v>
      </c>
      <c r="O38" s="200"/>
      <c r="P38" s="14"/>
      <c r="Q38" s="200">
        <v>3</v>
      </c>
      <c r="R38" s="201"/>
      <c r="S38" s="17"/>
    </row>
    <row r="39" spans="1:19" ht="15" customHeight="1" thickBot="1" x14ac:dyDescent="0.3">
      <c r="A39" s="16"/>
      <c r="B39" s="215"/>
      <c r="C39" s="215"/>
      <c r="D39" s="215"/>
      <c r="E39" s="215"/>
      <c r="F39" s="215"/>
      <c r="G39" s="215"/>
      <c r="H39" s="215"/>
      <c r="I39" s="216"/>
      <c r="J39" s="216"/>
      <c r="K39" s="200">
        <v>4</v>
      </c>
      <c r="L39" s="200"/>
      <c r="M39" s="12"/>
      <c r="N39" s="200">
        <v>5</v>
      </c>
      <c r="O39" s="200"/>
      <c r="P39" s="14"/>
      <c r="Q39" s="200">
        <v>6</v>
      </c>
      <c r="R39" s="201"/>
      <c r="S39" s="17"/>
    </row>
    <row r="40" spans="1:19" ht="9.75" customHeight="1" thickBot="1" x14ac:dyDescent="0.3">
      <c r="A40" s="16"/>
      <c r="B40" s="5"/>
      <c r="C40" s="5"/>
      <c r="D40" s="5"/>
      <c r="E40" s="5"/>
      <c r="F40" s="5"/>
      <c r="G40" s="5"/>
      <c r="H40" s="5"/>
      <c r="I40" s="5"/>
      <c r="J40" s="5"/>
      <c r="K40" s="5"/>
      <c r="L40" s="5"/>
      <c r="M40" s="5"/>
      <c r="N40" s="5"/>
      <c r="O40" s="5"/>
      <c r="P40" s="5"/>
      <c r="Q40" s="5"/>
      <c r="R40" s="5"/>
      <c r="S40" s="17"/>
    </row>
    <row r="41" spans="1:19" ht="15" customHeight="1" thickBot="1" x14ac:dyDescent="0.3">
      <c r="A41" s="16"/>
      <c r="B41" s="5"/>
      <c r="C41" s="202" t="s">
        <v>14</v>
      </c>
      <c r="D41" s="203"/>
      <c r="E41" s="203"/>
      <c r="F41" s="8" t="s">
        <v>15</v>
      </c>
      <c r="G41" s="5"/>
      <c r="H41" s="5"/>
      <c r="I41" s="190"/>
      <c r="J41" s="191"/>
      <c r="K41" s="191"/>
      <c r="L41" s="192"/>
      <c r="M41" s="5"/>
      <c r="N41" s="5"/>
      <c r="O41" s="190" t="s">
        <v>263</v>
      </c>
      <c r="P41" s="191"/>
      <c r="Q41" s="204"/>
      <c r="R41" s="205"/>
      <c r="S41" s="17"/>
    </row>
    <row r="42" spans="1:19" ht="51.75" customHeight="1" thickBot="1" x14ac:dyDescent="0.3">
      <c r="A42" s="16"/>
      <c r="B42" s="5"/>
      <c r="C42" s="212" t="s">
        <v>242</v>
      </c>
      <c r="D42" s="213"/>
      <c r="E42" s="214"/>
      <c r="F42" s="10" t="s">
        <v>16</v>
      </c>
      <c r="G42" s="5"/>
      <c r="H42" s="5"/>
      <c r="I42" s="193"/>
      <c r="J42" s="194"/>
      <c r="K42" s="194"/>
      <c r="L42" s="195"/>
      <c r="M42" s="5"/>
      <c r="N42" s="5"/>
      <c r="O42" s="206"/>
      <c r="P42" s="207"/>
      <c r="Q42" s="207"/>
      <c r="R42" s="208"/>
      <c r="S42" s="17"/>
    </row>
    <row r="43" spans="1:19" ht="36" customHeight="1" thickBot="1" x14ac:dyDescent="0.3">
      <c r="A43" s="16"/>
      <c r="B43" s="5"/>
      <c r="C43" s="184" t="s">
        <v>264</v>
      </c>
      <c r="D43" s="185"/>
      <c r="E43" s="186"/>
      <c r="F43" s="10" t="s">
        <v>16</v>
      </c>
      <c r="G43" s="5"/>
      <c r="H43" s="5"/>
      <c r="I43" s="193"/>
      <c r="J43" s="194"/>
      <c r="K43" s="194"/>
      <c r="L43" s="195"/>
      <c r="M43" s="5"/>
      <c r="N43" s="5"/>
      <c r="O43" s="206"/>
      <c r="P43" s="207"/>
      <c r="Q43" s="207"/>
      <c r="R43" s="208"/>
      <c r="S43" s="17"/>
    </row>
    <row r="44" spans="1:19" ht="41.25" customHeight="1" thickBot="1" x14ac:dyDescent="0.3">
      <c r="A44" s="16"/>
      <c r="B44" s="5"/>
      <c r="C44" s="184" t="s">
        <v>265</v>
      </c>
      <c r="D44" s="185"/>
      <c r="E44" s="186"/>
      <c r="F44" s="10" t="s">
        <v>24</v>
      </c>
      <c r="G44" s="5"/>
      <c r="H44" s="5"/>
      <c r="I44" s="196"/>
      <c r="J44" s="197"/>
      <c r="K44" s="197"/>
      <c r="L44" s="198"/>
      <c r="M44" s="5"/>
      <c r="N44" s="5"/>
      <c r="O44" s="206"/>
      <c r="P44" s="207"/>
      <c r="Q44" s="207"/>
      <c r="R44" s="208"/>
      <c r="S44" s="17"/>
    </row>
    <row r="45" spans="1:19" ht="41.25" customHeight="1" thickBot="1" x14ac:dyDescent="0.3">
      <c r="A45" s="16"/>
      <c r="B45" s="5"/>
      <c r="C45" s="184"/>
      <c r="D45" s="185"/>
      <c r="E45" s="186"/>
      <c r="F45" s="10"/>
      <c r="G45" s="5"/>
      <c r="H45" s="5"/>
      <c r="I45" s="190" t="s">
        <v>262</v>
      </c>
      <c r="J45" s="191"/>
      <c r="K45" s="191"/>
      <c r="L45" s="192"/>
      <c r="M45" s="5"/>
      <c r="N45" s="5"/>
      <c r="O45" s="206"/>
      <c r="P45" s="207"/>
      <c r="Q45" s="207"/>
      <c r="R45" s="208"/>
      <c r="S45" s="17"/>
    </row>
    <row r="46" spans="1:19" ht="36" customHeight="1" thickBot="1" x14ac:dyDescent="0.3">
      <c r="A46" s="16"/>
      <c r="B46" s="5"/>
      <c r="C46" s="184"/>
      <c r="D46" s="185"/>
      <c r="E46" s="186"/>
      <c r="F46" s="10"/>
      <c r="G46" s="5"/>
      <c r="H46" s="5"/>
      <c r="I46" s="193"/>
      <c r="J46" s="194"/>
      <c r="K46" s="194"/>
      <c r="L46" s="195"/>
      <c r="M46" s="5"/>
      <c r="N46" s="5"/>
      <c r="O46" s="206"/>
      <c r="P46" s="207"/>
      <c r="Q46" s="207"/>
      <c r="R46" s="208"/>
      <c r="S46" s="17"/>
    </row>
    <row r="47" spans="1:19" ht="36" customHeight="1" thickBot="1" x14ac:dyDescent="0.3">
      <c r="A47" s="16"/>
      <c r="B47" s="5"/>
      <c r="C47" s="187"/>
      <c r="D47" s="188"/>
      <c r="E47" s="189"/>
      <c r="F47" s="9"/>
      <c r="G47" s="5"/>
      <c r="H47" s="5"/>
      <c r="I47" s="196"/>
      <c r="J47" s="197"/>
      <c r="K47" s="197"/>
      <c r="L47" s="198"/>
      <c r="M47" s="5"/>
      <c r="N47" s="5"/>
      <c r="O47" s="209"/>
      <c r="P47" s="210"/>
      <c r="Q47" s="210"/>
      <c r="R47" s="211"/>
      <c r="S47" s="17"/>
    </row>
    <row r="48" spans="1:19" ht="15.75" thickBot="1" x14ac:dyDescent="0.3">
      <c r="A48" s="16"/>
      <c r="B48" s="5"/>
      <c r="C48" s="5"/>
      <c r="D48" s="5"/>
      <c r="E48" s="5"/>
      <c r="F48" s="5"/>
      <c r="G48" s="5"/>
      <c r="H48" s="5"/>
      <c r="I48" s="5"/>
      <c r="J48" s="5"/>
      <c r="K48" s="5"/>
      <c r="L48" s="5"/>
      <c r="M48" s="5"/>
      <c r="N48" s="5"/>
      <c r="O48" s="5"/>
      <c r="P48" s="5"/>
      <c r="Q48" s="5"/>
      <c r="R48" s="5"/>
      <c r="S48" s="17"/>
    </row>
    <row r="49" spans="1:19" s="4" customFormat="1" ht="13.5" thickBot="1" x14ac:dyDescent="0.25">
      <c r="A49" s="19"/>
      <c r="B49" s="20"/>
      <c r="C49" s="26" t="s">
        <v>27</v>
      </c>
      <c r="D49" s="26" t="s">
        <v>28</v>
      </c>
      <c r="E49" s="26" t="s">
        <v>29</v>
      </c>
      <c r="F49" s="20"/>
      <c r="G49" s="20"/>
      <c r="H49" s="26" t="s">
        <v>40</v>
      </c>
      <c r="I49" s="26" t="s">
        <v>41</v>
      </c>
      <c r="J49" s="26" t="s">
        <v>42</v>
      </c>
      <c r="K49" s="20"/>
      <c r="L49" s="20"/>
      <c r="M49" s="20"/>
      <c r="N49" s="20"/>
      <c r="O49" s="20"/>
      <c r="P49" s="20"/>
      <c r="Q49" s="20"/>
      <c r="R49" s="21"/>
      <c r="S49" s="21"/>
    </row>
    <row r="50" spans="1:19" ht="33" customHeight="1" thickBot="1" x14ac:dyDescent="0.3">
      <c r="A50" s="16"/>
      <c r="B50" s="5"/>
      <c r="C50" s="29" t="s">
        <v>266</v>
      </c>
      <c r="D50" s="29" t="s">
        <v>252</v>
      </c>
      <c r="E50" s="28" t="s">
        <v>32</v>
      </c>
      <c r="F50" s="5"/>
      <c r="G50" s="5"/>
      <c r="H50" s="30">
        <v>1</v>
      </c>
      <c r="I50" s="31" t="s">
        <v>43</v>
      </c>
      <c r="J50" s="32"/>
      <c r="K50" s="5"/>
      <c r="L50" s="37" t="s">
        <v>51</v>
      </c>
      <c r="M50" s="199" t="s">
        <v>72</v>
      </c>
      <c r="N50" s="199"/>
      <c r="O50" s="199" t="s">
        <v>53</v>
      </c>
      <c r="P50" s="199"/>
      <c r="Q50" s="38" t="s">
        <v>55</v>
      </c>
      <c r="R50" s="38" t="s">
        <v>56</v>
      </c>
      <c r="S50" s="17"/>
    </row>
    <row r="51" spans="1:19" ht="35.25" customHeight="1" thickBot="1" x14ac:dyDescent="0.3">
      <c r="A51" s="16"/>
      <c r="B51" s="5"/>
      <c r="C51" s="29" t="s">
        <v>267</v>
      </c>
      <c r="D51" s="29" t="s">
        <v>271</v>
      </c>
      <c r="E51" s="28" t="s">
        <v>34</v>
      </c>
      <c r="F51" s="5"/>
      <c r="G51" s="5"/>
      <c r="H51" s="30">
        <v>2</v>
      </c>
      <c r="I51" s="31" t="s">
        <v>44</v>
      </c>
      <c r="J51" s="32"/>
      <c r="K51" s="5"/>
      <c r="L51" s="34" t="s">
        <v>52</v>
      </c>
      <c r="M51" s="182">
        <f>+'Presupuesto IS'!C50</f>
        <v>30000</v>
      </c>
      <c r="N51" s="182"/>
      <c r="O51" s="183"/>
      <c r="P51" s="183"/>
      <c r="Q51" s="36"/>
      <c r="R51" s="34"/>
      <c r="S51" s="17"/>
    </row>
    <row r="52" spans="1:19" ht="24" customHeight="1" thickBot="1" x14ac:dyDescent="0.3">
      <c r="A52" s="16"/>
      <c r="B52" s="5"/>
      <c r="C52" s="29" t="s">
        <v>268</v>
      </c>
      <c r="D52" s="29" t="s">
        <v>272</v>
      </c>
      <c r="E52" s="29" t="s">
        <v>32</v>
      </c>
      <c r="F52" s="5"/>
      <c r="G52" s="5"/>
      <c r="H52" s="30">
        <v>3</v>
      </c>
      <c r="I52" s="31" t="s">
        <v>45</v>
      </c>
      <c r="J52" s="32"/>
      <c r="K52" s="5"/>
      <c r="L52" s="34"/>
      <c r="M52" s="182"/>
      <c r="N52" s="182"/>
      <c r="O52" s="183"/>
      <c r="P52" s="183"/>
      <c r="Q52" s="36"/>
      <c r="R52" s="34"/>
      <c r="S52" s="17"/>
    </row>
    <row r="53" spans="1:19" ht="35.25" customHeight="1" thickBot="1" x14ac:dyDescent="0.3">
      <c r="A53" s="16"/>
      <c r="B53" s="5"/>
      <c r="C53" s="29" t="s">
        <v>269</v>
      </c>
      <c r="D53" s="29" t="s">
        <v>273</v>
      </c>
      <c r="E53" s="28" t="s">
        <v>34</v>
      </c>
      <c r="F53" s="5"/>
      <c r="G53" s="5"/>
      <c r="H53" s="30">
        <v>4</v>
      </c>
      <c r="I53" s="31" t="s">
        <v>46</v>
      </c>
      <c r="J53" s="32"/>
      <c r="K53" s="5"/>
      <c r="L53" s="34"/>
      <c r="M53" s="182"/>
      <c r="N53" s="182"/>
      <c r="O53" s="183"/>
      <c r="P53" s="183"/>
      <c r="Q53" s="34"/>
      <c r="R53" s="34"/>
      <c r="S53" s="17"/>
    </row>
    <row r="54" spans="1:19" ht="35.25" customHeight="1" thickBot="1" x14ac:dyDescent="0.3">
      <c r="A54" s="16"/>
      <c r="B54" s="5"/>
      <c r="C54" s="29" t="s">
        <v>270</v>
      </c>
      <c r="D54" s="29" t="s">
        <v>274</v>
      </c>
      <c r="E54" s="29" t="s">
        <v>34</v>
      </c>
      <c r="F54" s="5"/>
      <c r="G54" s="5"/>
      <c r="H54" s="30">
        <v>5</v>
      </c>
      <c r="I54" s="31" t="s">
        <v>47</v>
      </c>
      <c r="J54" s="32" t="s">
        <v>50</v>
      </c>
      <c r="K54" s="5"/>
      <c r="L54" s="34"/>
      <c r="M54" s="182"/>
      <c r="N54" s="182"/>
      <c r="O54" s="183"/>
      <c r="P54" s="183"/>
      <c r="Q54" s="34"/>
      <c r="R54" s="34"/>
      <c r="S54" s="17"/>
    </row>
    <row r="55" spans="1:19" ht="45" customHeight="1" thickBot="1" x14ac:dyDescent="0.3">
      <c r="A55" s="16"/>
      <c r="B55" s="5"/>
      <c r="C55" s="29" t="s">
        <v>275</v>
      </c>
      <c r="D55" s="29" t="s">
        <v>276</v>
      </c>
      <c r="E55" s="29" t="s">
        <v>32</v>
      </c>
      <c r="F55" s="5"/>
      <c r="G55" s="5"/>
      <c r="H55" s="30">
        <v>6</v>
      </c>
      <c r="I55" s="31" t="s">
        <v>48</v>
      </c>
      <c r="J55" s="33"/>
      <c r="K55" s="5"/>
      <c r="L55" s="34"/>
      <c r="M55" s="182"/>
      <c r="N55" s="182"/>
      <c r="O55" s="183"/>
      <c r="P55" s="183"/>
      <c r="Q55" s="34"/>
      <c r="R55" s="34"/>
      <c r="S55" s="17"/>
    </row>
    <row r="56" spans="1:19" ht="45" customHeight="1" thickBot="1" x14ac:dyDescent="0.3">
      <c r="A56" s="16"/>
      <c r="B56" s="5"/>
      <c r="C56" s="29"/>
      <c r="D56" s="29"/>
      <c r="E56" s="29"/>
      <c r="F56" s="5"/>
      <c r="G56" s="5"/>
      <c r="H56" s="30">
        <v>7</v>
      </c>
      <c r="I56" s="31" t="s">
        <v>49</v>
      </c>
      <c r="J56" s="33"/>
      <c r="K56" s="5"/>
      <c r="L56" s="34"/>
      <c r="M56" s="182"/>
      <c r="N56" s="182"/>
      <c r="O56" s="183"/>
      <c r="P56" s="183"/>
      <c r="Q56" s="34"/>
      <c r="R56" s="34"/>
      <c r="S56" s="17"/>
    </row>
    <row r="57" spans="1:19" ht="9.75" customHeight="1" thickBot="1" x14ac:dyDescent="0.3">
      <c r="A57" s="16"/>
      <c r="B57" s="5"/>
      <c r="C57" s="5"/>
      <c r="D57" s="5"/>
      <c r="E57" s="5"/>
      <c r="F57" s="5"/>
      <c r="G57" s="5"/>
      <c r="H57" s="5"/>
      <c r="I57" s="5"/>
      <c r="J57" s="5"/>
      <c r="K57" s="5"/>
      <c r="L57" s="5"/>
      <c r="M57" s="5"/>
      <c r="N57" s="5"/>
      <c r="O57" s="5"/>
      <c r="P57" s="5"/>
      <c r="Q57" s="5"/>
      <c r="R57" s="5"/>
      <c r="S57" s="17"/>
    </row>
    <row r="58" spans="1:19" ht="15.75" thickBot="1" x14ac:dyDescent="0.3">
      <c r="A58" s="16"/>
      <c r="B58" s="5"/>
      <c r="C58" s="175" t="s">
        <v>57</v>
      </c>
      <c r="D58" s="176"/>
      <c r="E58" s="176"/>
      <c r="F58" s="176"/>
      <c r="G58" s="176"/>
      <c r="H58" s="176"/>
      <c r="I58" s="176"/>
      <c r="J58" s="5"/>
      <c r="K58" s="5"/>
      <c r="L58" s="177" t="s">
        <v>65</v>
      </c>
      <c r="M58" s="177"/>
      <c r="N58" s="178"/>
      <c r="O58" s="5"/>
      <c r="P58" s="5"/>
      <c r="Q58" s="179" t="s">
        <v>69</v>
      </c>
      <c r="R58" s="179"/>
      <c r="S58" s="17"/>
    </row>
    <row r="59" spans="1:19" ht="15.75" customHeight="1" thickBot="1" x14ac:dyDescent="0.3">
      <c r="A59" s="16"/>
      <c r="B59" s="5"/>
      <c r="C59" s="170" t="s">
        <v>58</v>
      </c>
      <c r="D59" s="170"/>
      <c r="E59" s="170"/>
      <c r="F59" s="170"/>
      <c r="G59" s="170"/>
      <c r="H59" s="170"/>
      <c r="I59" s="170"/>
      <c r="J59" s="5"/>
      <c r="K59" s="5"/>
      <c r="L59" s="180" t="s">
        <v>29</v>
      </c>
      <c r="M59" s="180"/>
      <c r="N59" s="39" t="s">
        <v>42</v>
      </c>
      <c r="O59" s="5"/>
      <c r="P59" s="5"/>
      <c r="Q59" s="181"/>
      <c r="R59" s="181"/>
      <c r="S59" s="17"/>
    </row>
    <row r="60" spans="1:19" ht="15.75" thickBot="1" x14ac:dyDescent="0.3">
      <c r="A60" s="16"/>
      <c r="B60" s="5"/>
      <c r="C60" s="170" t="s">
        <v>59</v>
      </c>
      <c r="D60" s="170"/>
      <c r="E60" s="170"/>
      <c r="F60" s="170"/>
      <c r="G60" s="170"/>
      <c r="H60" s="170"/>
      <c r="I60" s="170"/>
      <c r="J60" s="5"/>
      <c r="K60" s="5"/>
      <c r="L60" s="171" t="s">
        <v>66</v>
      </c>
      <c r="M60" s="171"/>
      <c r="N60" s="172" t="s">
        <v>70</v>
      </c>
      <c r="O60" s="5"/>
      <c r="P60" s="5"/>
      <c r="Q60" s="181"/>
      <c r="R60" s="181"/>
      <c r="S60" s="17"/>
    </row>
    <row r="61" spans="1:19" ht="15.75" customHeight="1" thickBot="1" x14ac:dyDescent="0.3">
      <c r="A61" s="16"/>
      <c r="B61" s="5"/>
      <c r="C61" s="170" t="s">
        <v>277</v>
      </c>
      <c r="D61" s="170"/>
      <c r="E61" s="170"/>
      <c r="F61" s="170"/>
      <c r="G61" s="170"/>
      <c r="H61" s="170"/>
      <c r="I61" s="170"/>
      <c r="J61" s="5"/>
      <c r="K61" s="5"/>
      <c r="L61" s="171"/>
      <c r="M61" s="171"/>
      <c r="N61" s="172"/>
      <c r="O61" s="5"/>
      <c r="P61" s="5"/>
      <c r="Q61" s="181"/>
      <c r="R61" s="181"/>
      <c r="S61" s="17"/>
    </row>
    <row r="62" spans="1:19" ht="15.75" thickBot="1" x14ac:dyDescent="0.3">
      <c r="A62" s="16"/>
      <c r="B62" s="5"/>
      <c r="C62" s="170" t="s">
        <v>278</v>
      </c>
      <c r="D62" s="170"/>
      <c r="E62" s="170"/>
      <c r="F62" s="170"/>
      <c r="G62" s="170"/>
      <c r="H62" s="170"/>
      <c r="I62" s="170"/>
      <c r="J62" s="5"/>
      <c r="K62" s="5"/>
      <c r="L62" s="171"/>
      <c r="M62" s="171"/>
      <c r="N62" s="172"/>
      <c r="O62" s="5"/>
      <c r="P62" s="5"/>
      <c r="Q62" s="181"/>
      <c r="R62" s="181"/>
      <c r="S62" s="17"/>
    </row>
    <row r="63" spans="1:19" ht="15.75" customHeight="1" thickBot="1" x14ac:dyDescent="0.3">
      <c r="A63" s="16"/>
      <c r="B63" s="5"/>
      <c r="C63" s="170" t="s">
        <v>507</v>
      </c>
      <c r="D63" s="170"/>
      <c r="E63" s="170"/>
      <c r="F63" s="170"/>
      <c r="G63" s="170"/>
      <c r="H63" s="170"/>
      <c r="I63" s="170"/>
      <c r="J63" s="5"/>
      <c r="K63" s="5"/>
      <c r="L63" s="171" t="s">
        <v>67</v>
      </c>
      <c r="M63" s="171"/>
      <c r="N63" s="172"/>
      <c r="O63" s="5"/>
      <c r="P63" s="5"/>
      <c r="Q63" s="181"/>
      <c r="R63" s="181"/>
      <c r="S63" s="17"/>
    </row>
    <row r="64" spans="1:19" ht="15.75" thickBot="1" x14ac:dyDescent="0.3">
      <c r="A64" s="16"/>
      <c r="B64" s="5"/>
      <c r="C64" s="170" t="s">
        <v>508</v>
      </c>
      <c r="D64" s="170"/>
      <c r="E64" s="170"/>
      <c r="F64" s="170"/>
      <c r="G64" s="170"/>
      <c r="H64" s="170"/>
      <c r="I64" s="170"/>
      <c r="J64" s="5"/>
      <c r="K64" s="5"/>
      <c r="L64" s="171"/>
      <c r="M64" s="171"/>
      <c r="N64" s="172"/>
      <c r="O64" s="5"/>
      <c r="P64" s="5"/>
      <c r="Q64" s="181"/>
      <c r="R64" s="181"/>
      <c r="S64" s="17"/>
    </row>
    <row r="65" spans="1:19" ht="15.75" thickBot="1" x14ac:dyDescent="0.3">
      <c r="A65" s="16"/>
      <c r="B65" s="5"/>
      <c r="C65" s="170"/>
      <c r="D65" s="170"/>
      <c r="E65" s="170"/>
      <c r="F65" s="170"/>
      <c r="G65" s="170"/>
      <c r="H65" s="170"/>
      <c r="I65" s="170"/>
      <c r="J65" s="5"/>
      <c r="K65" s="5"/>
      <c r="L65" s="171"/>
      <c r="M65" s="171"/>
      <c r="N65" s="172"/>
      <c r="O65" s="5"/>
      <c r="P65" s="5"/>
      <c r="Q65" s="181"/>
      <c r="R65" s="181"/>
      <c r="S65" s="17"/>
    </row>
    <row r="66" spans="1:19" ht="15.75" customHeight="1" thickBot="1" x14ac:dyDescent="0.3">
      <c r="A66" s="16"/>
      <c r="B66" s="5"/>
      <c r="C66" s="170"/>
      <c r="D66" s="170"/>
      <c r="E66" s="170"/>
      <c r="F66" s="170"/>
      <c r="G66" s="170"/>
      <c r="H66" s="170"/>
      <c r="I66" s="170"/>
      <c r="J66" s="5"/>
      <c r="K66" s="5"/>
      <c r="L66" s="173" t="s">
        <v>68</v>
      </c>
      <c r="M66" s="173"/>
      <c r="N66" s="174"/>
      <c r="O66" s="5"/>
      <c r="P66" s="5"/>
      <c r="Q66" s="181"/>
      <c r="R66" s="181"/>
      <c r="S66" s="17"/>
    </row>
    <row r="67" spans="1:19" ht="15.75" thickBot="1" x14ac:dyDescent="0.3">
      <c r="A67" s="16"/>
      <c r="B67" s="5"/>
      <c r="C67" s="170"/>
      <c r="D67" s="170"/>
      <c r="E67" s="170"/>
      <c r="F67" s="170"/>
      <c r="G67" s="170"/>
      <c r="H67" s="170"/>
      <c r="I67" s="170"/>
      <c r="J67" s="5"/>
      <c r="K67" s="5"/>
      <c r="L67" s="173"/>
      <c r="M67" s="173"/>
      <c r="N67" s="174"/>
      <c r="O67" s="5"/>
      <c r="P67" s="5"/>
      <c r="Q67" s="181"/>
      <c r="R67" s="181"/>
      <c r="S67" s="17"/>
    </row>
    <row r="68" spans="1:19" ht="15.75" thickBot="1" x14ac:dyDescent="0.3">
      <c r="A68" s="16"/>
      <c r="B68" s="5"/>
      <c r="C68" s="170"/>
      <c r="D68" s="170"/>
      <c r="E68" s="170"/>
      <c r="F68" s="170"/>
      <c r="G68" s="170"/>
      <c r="H68" s="170"/>
      <c r="I68" s="170"/>
      <c r="J68" s="5"/>
      <c r="K68" s="5"/>
      <c r="L68" s="173"/>
      <c r="M68" s="173"/>
      <c r="N68" s="174"/>
      <c r="O68" s="5"/>
      <c r="P68" s="5"/>
      <c r="Q68" s="181"/>
      <c r="R68" s="181"/>
      <c r="S68" s="17"/>
    </row>
    <row r="69" spans="1:19" ht="15.75" thickBot="1" x14ac:dyDescent="0.3">
      <c r="A69" s="22"/>
      <c r="B69" s="6"/>
      <c r="C69" s="166"/>
      <c r="D69" s="166"/>
      <c r="E69" s="166"/>
      <c r="F69" s="6"/>
      <c r="G69" s="6"/>
      <c r="H69" s="6"/>
      <c r="I69" s="6"/>
      <c r="J69" s="6"/>
      <c r="K69" s="6"/>
      <c r="L69" s="6"/>
      <c r="M69" s="6"/>
      <c r="N69" s="6"/>
      <c r="O69" s="6"/>
      <c r="P69" s="6"/>
      <c r="Q69" s="6"/>
      <c r="R69" s="6"/>
      <c r="S69" s="23"/>
    </row>
  </sheetData>
  <mergeCells count="83">
    <mergeCell ref="C20:L31"/>
    <mergeCell ref="O20:R31"/>
    <mergeCell ref="B1:S1"/>
    <mergeCell ref="G4:R5"/>
    <mergeCell ref="C9:F18"/>
    <mergeCell ref="I9:L18"/>
    <mergeCell ref="O9:R18"/>
    <mergeCell ref="Q34:R34"/>
    <mergeCell ref="K35:L35"/>
    <mergeCell ref="N35:O35"/>
    <mergeCell ref="Q35:R35"/>
    <mergeCell ref="B36:C37"/>
    <mergeCell ref="D36:E37"/>
    <mergeCell ref="F36:H37"/>
    <mergeCell ref="I36:J37"/>
    <mergeCell ref="K36:L36"/>
    <mergeCell ref="N36:O36"/>
    <mergeCell ref="B34:C35"/>
    <mergeCell ref="D34:E35"/>
    <mergeCell ref="F34:H35"/>
    <mergeCell ref="I34:J35"/>
    <mergeCell ref="K34:L34"/>
    <mergeCell ref="N34:O34"/>
    <mergeCell ref="Q36:R36"/>
    <mergeCell ref="K37:L37"/>
    <mergeCell ref="N37:O37"/>
    <mergeCell ref="Q37:R37"/>
    <mergeCell ref="B38:C39"/>
    <mergeCell ref="D38:E39"/>
    <mergeCell ref="F38:H39"/>
    <mergeCell ref="I38:J39"/>
    <mergeCell ref="K38:L38"/>
    <mergeCell ref="N38:O38"/>
    <mergeCell ref="C41:E41"/>
    <mergeCell ref="I41:L44"/>
    <mergeCell ref="O41:R47"/>
    <mergeCell ref="C42:E42"/>
    <mergeCell ref="C43:E43"/>
    <mergeCell ref="C44:E44"/>
    <mergeCell ref="C45:E45"/>
    <mergeCell ref="C46:E46"/>
    <mergeCell ref="C47:E47"/>
    <mergeCell ref="O50:P50"/>
    <mergeCell ref="Q38:R38"/>
    <mergeCell ref="K39:L39"/>
    <mergeCell ref="N39:O39"/>
    <mergeCell ref="Q39:R39"/>
    <mergeCell ref="I45:L47"/>
    <mergeCell ref="M50:N50"/>
    <mergeCell ref="M51:N51"/>
    <mergeCell ref="O51:P51"/>
    <mergeCell ref="M52:N52"/>
    <mergeCell ref="O52:P52"/>
    <mergeCell ref="M53:N53"/>
    <mergeCell ref="O53:P53"/>
    <mergeCell ref="M54:N54"/>
    <mergeCell ref="O54:P54"/>
    <mergeCell ref="M55:N55"/>
    <mergeCell ref="O55:P55"/>
    <mergeCell ref="M56:N56"/>
    <mergeCell ref="O56:P56"/>
    <mergeCell ref="C58:I58"/>
    <mergeCell ref="L58:N58"/>
    <mergeCell ref="Q58:R58"/>
    <mergeCell ref="C59:I59"/>
    <mergeCell ref="L59:M59"/>
    <mergeCell ref="Q59:R68"/>
    <mergeCell ref="C60:I60"/>
    <mergeCell ref="L60:M62"/>
    <mergeCell ref="N60:N62"/>
    <mergeCell ref="C61:I61"/>
    <mergeCell ref="C69:E69"/>
    <mergeCell ref="C62:I62"/>
    <mergeCell ref="C63:I63"/>
    <mergeCell ref="L63:M65"/>
    <mergeCell ref="N63:N65"/>
    <mergeCell ref="C64:I64"/>
    <mergeCell ref="C65:I65"/>
    <mergeCell ref="C66:I66"/>
    <mergeCell ref="L66:M68"/>
    <mergeCell ref="N66:N68"/>
    <mergeCell ref="C67:I67"/>
    <mergeCell ref="C68:I68"/>
  </mergeCells>
  <printOptions horizontalCentered="1" verticalCentered="1"/>
  <pageMargins left="0" right="0" top="0" bottom="0.15748031496062992" header="0.31496062992125984" footer="0.31496062992125984"/>
  <pageSetup paperSize="16" scale="6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1FC7-A780-4ADE-AD15-36A996631FE7}">
  <dimension ref="A1"/>
  <sheetViews>
    <sheetView showGridLines="0" zoomScale="80" zoomScaleNormal="80" workbookViewId="0"/>
  </sheetViews>
  <sheetFormatPr baseColWidth="10" defaultRowHeight="15"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59484-A402-4BD1-850A-7232169417B1}">
  <sheetPr>
    <pageSetUpPr fitToPage="1"/>
  </sheetPr>
  <dimension ref="A1:X69"/>
  <sheetViews>
    <sheetView showGridLines="0" topLeftCell="A44" zoomScale="90" zoomScaleNormal="90" workbookViewId="0">
      <selection activeCell="A44" sqref="A44"/>
    </sheetView>
  </sheetViews>
  <sheetFormatPr baseColWidth="10" defaultRowHeight="15" x14ac:dyDescent="0.25"/>
  <cols>
    <col min="1" max="1" width="2.42578125" customWidth="1"/>
    <col min="3" max="3" width="17.28515625" customWidth="1"/>
    <col min="4" max="4" width="14.7109375" customWidth="1"/>
    <col min="5" max="5" width="13.5703125" customWidth="1"/>
    <col min="7" max="7" width="2.28515625" customWidth="1"/>
    <col min="9" max="9" width="14.28515625" customWidth="1"/>
    <col min="10" max="10" width="14.5703125" customWidth="1"/>
    <col min="11" max="11" width="3" customWidth="1"/>
    <col min="12" max="12" width="20.28515625" customWidth="1"/>
    <col min="13" max="13" width="2.28515625" customWidth="1"/>
    <col min="15" max="15" width="11.7109375" customWidth="1"/>
    <col min="16" max="16" width="2.28515625" customWidth="1"/>
    <col min="17" max="17" width="11.7109375" customWidth="1"/>
    <col min="19" max="19" width="1.85546875" customWidth="1"/>
    <col min="20" max="20" width="16.28515625" customWidth="1"/>
    <col min="21" max="21" width="15.85546875" bestFit="1" customWidth="1"/>
  </cols>
  <sheetData>
    <row r="1" spans="1:19" ht="57" customHeight="1" x14ac:dyDescent="0.25">
      <c r="A1" s="24"/>
      <c r="B1" s="230" t="s">
        <v>71</v>
      </c>
      <c r="C1" s="230"/>
      <c r="D1" s="230"/>
      <c r="E1" s="230"/>
      <c r="F1" s="230"/>
      <c r="G1" s="230"/>
      <c r="H1" s="230"/>
      <c r="I1" s="230"/>
      <c r="J1" s="230"/>
      <c r="K1" s="230"/>
      <c r="L1" s="230"/>
      <c r="M1" s="230"/>
      <c r="N1" s="230"/>
      <c r="O1" s="230"/>
      <c r="P1" s="230"/>
      <c r="Q1" s="230"/>
      <c r="R1" s="230"/>
      <c r="S1" s="231"/>
    </row>
    <row r="2" spans="1:19" x14ac:dyDescent="0.25">
      <c r="A2" s="16"/>
      <c r="B2" s="5"/>
      <c r="C2" s="5"/>
      <c r="D2" s="5"/>
      <c r="E2" s="5"/>
      <c r="F2" s="5"/>
      <c r="G2" s="5"/>
      <c r="H2" s="5"/>
      <c r="I2" s="5"/>
      <c r="J2" s="5"/>
      <c r="K2" s="5"/>
      <c r="L2" s="5"/>
      <c r="M2" s="5"/>
      <c r="N2" s="5"/>
      <c r="O2" s="5"/>
      <c r="P2" s="5"/>
      <c r="Q2" s="5"/>
      <c r="R2" s="5"/>
      <c r="S2" s="17"/>
    </row>
    <row r="3" spans="1:19" x14ac:dyDescent="0.25">
      <c r="A3" s="16"/>
      <c r="B3" s="74" t="s">
        <v>312</v>
      </c>
      <c r="C3" s="5"/>
      <c r="D3" s="5"/>
      <c r="E3" s="5"/>
      <c r="F3" s="5"/>
      <c r="G3" s="5"/>
      <c r="H3" s="5"/>
      <c r="I3" s="5"/>
      <c r="J3" s="5"/>
      <c r="K3" s="5"/>
      <c r="L3" s="5"/>
      <c r="M3" s="5"/>
      <c r="N3" s="5"/>
      <c r="O3" s="5"/>
      <c r="P3" s="5"/>
      <c r="Q3" s="5"/>
      <c r="R3" s="5"/>
      <c r="S3" s="17"/>
    </row>
    <row r="4" spans="1:19" ht="15" customHeight="1" x14ac:dyDescent="0.25">
      <c r="A4" s="16"/>
      <c r="B4" s="74" t="s">
        <v>366</v>
      </c>
      <c r="C4" s="5"/>
      <c r="D4" s="5"/>
      <c r="E4" s="5"/>
      <c r="F4" s="5"/>
      <c r="G4" s="267" t="s">
        <v>313</v>
      </c>
      <c r="H4" s="267"/>
      <c r="I4" s="267"/>
      <c r="J4" s="267"/>
      <c r="K4" s="267"/>
      <c r="L4" s="267"/>
      <c r="M4" s="267"/>
      <c r="N4" s="267"/>
      <c r="O4" s="267"/>
      <c r="P4" s="267"/>
      <c r="Q4" s="267"/>
      <c r="R4" s="268"/>
      <c r="S4" s="17"/>
    </row>
    <row r="5" spans="1:19" ht="15" customHeight="1" x14ac:dyDescent="0.25">
      <c r="A5" s="16"/>
      <c r="B5" s="5"/>
      <c r="C5" s="5"/>
      <c r="D5" s="5"/>
      <c r="E5" s="5"/>
      <c r="F5" s="5"/>
      <c r="G5" s="267"/>
      <c r="H5" s="267"/>
      <c r="I5" s="267"/>
      <c r="J5" s="267"/>
      <c r="K5" s="267"/>
      <c r="L5" s="267"/>
      <c r="M5" s="267"/>
      <c r="N5" s="267"/>
      <c r="O5" s="267"/>
      <c r="P5" s="267"/>
      <c r="Q5" s="267"/>
      <c r="R5" s="268"/>
      <c r="S5" s="17"/>
    </row>
    <row r="6" spans="1:19" x14ac:dyDescent="0.25">
      <c r="A6" s="16"/>
      <c r="B6" s="5"/>
      <c r="C6" s="5"/>
      <c r="D6" s="5"/>
      <c r="E6" s="5"/>
      <c r="F6" s="5"/>
      <c r="G6" s="5"/>
      <c r="H6" s="5"/>
      <c r="I6" s="5"/>
      <c r="J6" s="5"/>
      <c r="K6" s="5"/>
      <c r="L6" s="5"/>
      <c r="M6" s="5"/>
      <c r="N6" s="5"/>
      <c r="O6" s="5"/>
      <c r="P6" s="5"/>
      <c r="Q6" s="5"/>
      <c r="R6" s="5"/>
      <c r="S6" s="17"/>
    </row>
    <row r="7" spans="1:19" x14ac:dyDescent="0.25">
      <c r="A7" s="16"/>
      <c r="B7" s="5"/>
      <c r="C7" s="5"/>
      <c r="D7" s="5"/>
      <c r="E7" s="5"/>
      <c r="F7" s="5"/>
      <c r="G7" s="5"/>
      <c r="H7" s="5"/>
      <c r="I7" s="5"/>
      <c r="J7" s="5"/>
      <c r="K7" s="5"/>
      <c r="L7" s="5"/>
      <c r="M7" s="5"/>
      <c r="N7" s="5"/>
      <c r="O7" s="5"/>
      <c r="P7" s="5"/>
      <c r="Q7" s="5"/>
      <c r="R7" s="5"/>
      <c r="S7" s="17"/>
    </row>
    <row r="8" spans="1:19" ht="15.75" thickBot="1" x14ac:dyDescent="0.3">
      <c r="A8" s="16"/>
      <c r="B8" s="5"/>
      <c r="C8" s="5"/>
      <c r="D8" s="5"/>
      <c r="E8" s="5"/>
      <c r="F8" s="5"/>
      <c r="G8" s="5"/>
      <c r="H8" s="5"/>
      <c r="I8" s="5"/>
      <c r="J8" s="5"/>
      <c r="K8" s="5"/>
      <c r="L8" s="5"/>
      <c r="M8" s="5"/>
      <c r="N8" s="5"/>
      <c r="O8" s="5"/>
      <c r="P8" s="5"/>
      <c r="Q8" s="5"/>
      <c r="R8" s="5"/>
      <c r="S8" s="17"/>
    </row>
    <row r="9" spans="1:19" ht="15" customHeight="1" x14ac:dyDescent="0.25">
      <c r="A9" s="16"/>
      <c r="B9" s="5"/>
      <c r="C9" s="234" t="s">
        <v>314</v>
      </c>
      <c r="D9" s="235"/>
      <c r="E9" s="235"/>
      <c r="F9" s="236"/>
      <c r="G9" s="5"/>
      <c r="H9" s="5"/>
      <c r="I9" s="234" t="s">
        <v>315</v>
      </c>
      <c r="J9" s="235"/>
      <c r="K9" s="235"/>
      <c r="L9" s="236"/>
      <c r="M9" s="5"/>
      <c r="N9" s="5"/>
      <c r="O9" s="234" t="s">
        <v>316</v>
      </c>
      <c r="P9" s="241"/>
      <c r="Q9" s="235"/>
      <c r="R9" s="236"/>
      <c r="S9" s="17"/>
    </row>
    <row r="10" spans="1:19" x14ac:dyDescent="0.25">
      <c r="A10" s="16"/>
      <c r="B10" s="5"/>
      <c r="C10" s="237"/>
      <c r="D10" s="207"/>
      <c r="E10" s="207"/>
      <c r="F10" s="208"/>
      <c r="G10" s="5"/>
      <c r="H10" s="5"/>
      <c r="I10" s="237"/>
      <c r="J10" s="207"/>
      <c r="K10" s="207"/>
      <c r="L10" s="208"/>
      <c r="M10" s="5"/>
      <c r="N10" s="5"/>
      <c r="O10" s="237"/>
      <c r="P10" s="207"/>
      <c r="Q10" s="207"/>
      <c r="R10" s="208"/>
      <c r="S10" s="17"/>
    </row>
    <row r="11" spans="1:19" x14ac:dyDescent="0.25">
      <c r="A11" s="16"/>
      <c r="B11" s="5"/>
      <c r="C11" s="237"/>
      <c r="D11" s="207"/>
      <c r="E11" s="207"/>
      <c r="F11" s="208"/>
      <c r="G11" s="5"/>
      <c r="H11" s="5"/>
      <c r="I11" s="237"/>
      <c r="J11" s="207"/>
      <c r="K11" s="207"/>
      <c r="L11" s="208"/>
      <c r="M11" s="5"/>
      <c r="N11" s="5"/>
      <c r="O11" s="237"/>
      <c r="P11" s="207"/>
      <c r="Q11" s="207"/>
      <c r="R11" s="208"/>
      <c r="S11" s="17"/>
    </row>
    <row r="12" spans="1:19" x14ac:dyDescent="0.25">
      <c r="A12" s="16"/>
      <c r="B12" s="5"/>
      <c r="C12" s="237"/>
      <c r="D12" s="207"/>
      <c r="E12" s="207"/>
      <c r="F12" s="208"/>
      <c r="G12" s="5"/>
      <c r="H12" s="5"/>
      <c r="I12" s="237"/>
      <c r="J12" s="207"/>
      <c r="K12" s="207"/>
      <c r="L12" s="208"/>
      <c r="M12" s="5"/>
      <c r="N12" s="5"/>
      <c r="O12" s="237"/>
      <c r="P12" s="207"/>
      <c r="Q12" s="207"/>
      <c r="R12" s="208"/>
      <c r="S12" s="17"/>
    </row>
    <row r="13" spans="1:19" x14ac:dyDescent="0.25">
      <c r="A13" s="16"/>
      <c r="B13" s="5"/>
      <c r="C13" s="237"/>
      <c r="D13" s="207"/>
      <c r="E13" s="207"/>
      <c r="F13" s="208"/>
      <c r="G13" s="5"/>
      <c r="H13" s="5"/>
      <c r="I13" s="237"/>
      <c r="J13" s="207"/>
      <c r="K13" s="207"/>
      <c r="L13" s="208"/>
      <c r="M13" s="5"/>
      <c r="N13" s="5"/>
      <c r="O13" s="237"/>
      <c r="P13" s="207"/>
      <c r="Q13" s="207"/>
      <c r="R13" s="208"/>
      <c r="S13" s="17"/>
    </row>
    <row r="14" spans="1:19" x14ac:dyDescent="0.25">
      <c r="A14" s="16"/>
      <c r="B14" s="5"/>
      <c r="C14" s="237"/>
      <c r="D14" s="207"/>
      <c r="E14" s="207"/>
      <c r="F14" s="208"/>
      <c r="G14" s="5"/>
      <c r="H14" s="5"/>
      <c r="I14" s="237"/>
      <c r="J14" s="207"/>
      <c r="K14" s="207"/>
      <c r="L14" s="208"/>
      <c r="M14" s="5"/>
      <c r="N14" s="5"/>
      <c r="O14" s="237"/>
      <c r="P14" s="207"/>
      <c r="Q14" s="207"/>
      <c r="R14" s="208"/>
      <c r="S14" s="17"/>
    </row>
    <row r="15" spans="1:19" x14ac:dyDescent="0.25">
      <c r="A15" s="16"/>
      <c r="B15" s="5"/>
      <c r="C15" s="237"/>
      <c r="D15" s="207"/>
      <c r="E15" s="207"/>
      <c r="F15" s="208"/>
      <c r="G15" s="5"/>
      <c r="H15" s="5"/>
      <c r="I15" s="237"/>
      <c r="J15" s="207"/>
      <c r="K15" s="207"/>
      <c r="L15" s="208"/>
      <c r="M15" s="5"/>
      <c r="N15" s="5"/>
      <c r="O15" s="237"/>
      <c r="P15" s="207"/>
      <c r="Q15" s="207"/>
      <c r="R15" s="208"/>
      <c r="S15" s="17"/>
    </row>
    <row r="16" spans="1:19" x14ac:dyDescent="0.25">
      <c r="A16" s="16"/>
      <c r="B16" s="5"/>
      <c r="C16" s="237"/>
      <c r="D16" s="207"/>
      <c r="E16" s="207"/>
      <c r="F16" s="208"/>
      <c r="G16" s="5"/>
      <c r="H16" s="5"/>
      <c r="I16" s="237"/>
      <c r="J16" s="207"/>
      <c r="K16" s="207"/>
      <c r="L16" s="208"/>
      <c r="M16" s="5"/>
      <c r="N16" s="5"/>
      <c r="O16" s="237"/>
      <c r="P16" s="207"/>
      <c r="Q16" s="207"/>
      <c r="R16" s="208"/>
      <c r="S16" s="17"/>
    </row>
    <row r="17" spans="1:24" x14ac:dyDescent="0.25">
      <c r="A17" s="16"/>
      <c r="B17" s="5"/>
      <c r="C17" s="237"/>
      <c r="D17" s="207"/>
      <c r="E17" s="207"/>
      <c r="F17" s="208"/>
      <c r="G17" s="5"/>
      <c r="H17" s="5"/>
      <c r="I17" s="237"/>
      <c r="J17" s="207"/>
      <c r="K17" s="207"/>
      <c r="L17" s="208"/>
      <c r="M17" s="5"/>
      <c r="N17" s="5"/>
      <c r="O17" s="237"/>
      <c r="P17" s="207"/>
      <c r="Q17" s="207"/>
      <c r="R17" s="208"/>
      <c r="S17" s="17"/>
    </row>
    <row r="18" spans="1:24" ht="15.75" thickBot="1" x14ac:dyDescent="0.3">
      <c r="A18" s="16"/>
      <c r="B18" s="5"/>
      <c r="C18" s="238"/>
      <c r="D18" s="239"/>
      <c r="E18" s="239"/>
      <c r="F18" s="240"/>
      <c r="G18" s="5"/>
      <c r="H18" s="5"/>
      <c r="I18" s="238"/>
      <c r="J18" s="239"/>
      <c r="K18" s="239"/>
      <c r="L18" s="240"/>
      <c r="M18" s="5"/>
      <c r="N18" s="5"/>
      <c r="O18" s="238"/>
      <c r="P18" s="239"/>
      <c r="Q18" s="239"/>
      <c r="R18" s="240"/>
      <c r="S18" s="17"/>
    </row>
    <row r="19" spans="1:24" ht="9.75" customHeight="1" thickBot="1" x14ac:dyDescent="0.3">
      <c r="A19" s="16"/>
      <c r="B19" s="5"/>
      <c r="C19" s="5"/>
      <c r="D19" s="5"/>
      <c r="E19" s="5"/>
      <c r="F19" s="5"/>
      <c r="G19" s="5"/>
      <c r="H19" s="5"/>
      <c r="I19" s="5"/>
      <c r="J19" s="5"/>
      <c r="K19" s="5"/>
      <c r="L19" s="5"/>
      <c r="M19" s="5"/>
      <c r="N19" s="5"/>
      <c r="O19" s="5"/>
      <c r="P19" s="5"/>
      <c r="Q19" s="5"/>
      <c r="R19" s="5"/>
      <c r="S19" s="17"/>
    </row>
    <row r="20" spans="1:24" ht="15" customHeight="1" x14ac:dyDescent="0.25">
      <c r="A20" s="16"/>
      <c r="B20" s="5"/>
      <c r="C20" s="219" t="s">
        <v>384</v>
      </c>
      <c r="D20" s="220"/>
      <c r="E20" s="220"/>
      <c r="F20" s="220"/>
      <c r="G20" s="220"/>
      <c r="H20" s="220"/>
      <c r="I20" s="220"/>
      <c r="J20" s="220"/>
      <c r="K20" s="220"/>
      <c r="L20" s="221"/>
      <c r="M20" s="18"/>
      <c r="N20" s="5"/>
      <c r="O20" s="219" t="s">
        <v>374</v>
      </c>
      <c r="P20" s="220"/>
      <c r="Q20" s="220"/>
      <c r="R20" s="227"/>
      <c r="S20" s="25"/>
      <c r="T20" s="1"/>
      <c r="U20" s="1"/>
      <c r="V20" s="1"/>
      <c r="W20" s="1"/>
      <c r="X20" s="1"/>
    </row>
    <row r="21" spans="1:24" x14ac:dyDescent="0.25">
      <c r="A21" s="16"/>
      <c r="B21" s="5"/>
      <c r="C21" s="222"/>
      <c r="D21" s="194"/>
      <c r="E21" s="194"/>
      <c r="F21" s="194"/>
      <c r="G21" s="194"/>
      <c r="H21" s="194"/>
      <c r="I21" s="194"/>
      <c r="J21" s="194"/>
      <c r="K21" s="194"/>
      <c r="L21" s="223"/>
      <c r="M21" s="18"/>
      <c r="N21" s="5"/>
      <c r="O21" s="222"/>
      <c r="P21" s="194"/>
      <c r="Q21" s="194"/>
      <c r="R21" s="228"/>
      <c r="S21" s="25"/>
      <c r="T21" s="1"/>
      <c r="U21" s="1"/>
      <c r="V21" s="1"/>
      <c r="W21" s="1"/>
      <c r="X21" s="1"/>
    </row>
    <row r="22" spans="1:24" x14ac:dyDescent="0.25">
      <c r="A22" s="16"/>
      <c r="B22" s="5"/>
      <c r="C22" s="222"/>
      <c r="D22" s="194"/>
      <c r="E22" s="194"/>
      <c r="F22" s="194"/>
      <c r="G22" s="194"/>
      <c r="H22" s="194"/>
      <c r="I22" s="194"/>
      <c r="J22" s="194"/>
      <c r="K22" s="194"/>
      <c r="L22" s="223"/>
      <c r="M22" s="18"/>
      <c r="N22" s="5"/>
      <c r="O22" s="222"/>
      <c r="P22" s="194"/>
      <c r="Q22" s="194"/>
      <c r="R22" s="228"/>
      <c r="S22" s="25"/>
      <c r="T22" s="1"/>
      <c r="U22" s="1"/>
      <c r="V22" s="1"/>
      <c r="W22" s="1"/>
      <c r="X22" s="1"/>
    </row>
    <row r="23" spans="1:24" x14ac:dyDescent="0.25">
      <c r="A23" s="16"/>
      <c r="B23" s="5"/>
      <c r="C23" s="222"/>
      <c r="D23" s="194"/>
      <c r="E23" s="194"/>
      <c r="F23" s="194"/>
      <c r="G23" s="194"/>
      <c r="H23" s="194"/>
      <c r="I23" s="194"/>
      <c r="J23" s="194"/>
      <c r="K23" s="194"/>
      <c r="L23" s="223"/>
      <c r="M23" s="18"/>
      <c r="N23" s="5"/>
      <c r="O23" s="222"/>
      <c r="P23" s="194"/>
      <c r="Q23" s="194"/>
      <c r="R23" s="228"/>
      <c r="S23" s="25"/>
      <c r="T23" s="1"/>
      <c r="U23" s="1"/>
      <c r="V23" s="1"/>
      <c r="W23" s="1"/>
      <c r="X23" s="1"/>
    </row>
    <row r="24" spans="1:24" x14ac:dyDescent="0.25">
      <c r="A24" s="16"/>
      <c r="B24" s="5"/>
      <c r="C24" s="222"/>
      <c r="D24" s="194"/>
      <c r="E24" s="194"/>
      <c r="F24" s="194"/>
      <c r="G24" s="194"/>
      <c r="H24" s="194"/>
      <c r="I24" s="194"/>
      <c r="J24" s="194"/>
      <c r="K24" s="194"/>
      <c r="L24" s="223"/>
      <c r="M24" s="18"/>
      <c r="N24" s="5"/>
      <c r="O24" s="222"/>
      <c r="P24" s="194"/>
      <c r="Q24" s="194"/>
      <c r="R24" s="228"/>
      <c r="S24" s="25"/>
      <c r="T24" s="1"/>
      <c r="U24" s="1"/>
      <c r="V24" s="1"/>
      <c r="W24" s="1"/>
      <c r="X24" s="1"/>
    </row>
    <row r="25" spans="1:24" x14ac:dyDescent="0.25">
      <c r="A25" s="16"/>
      <c r="B25" s="5"/>
      <c r="C25" s="222"/>
      <c r="D25" s="194"/>
      <c r="E25" s="194"/>
      <c r="F25" s="194"/>
      <c r="G25" s="194"/>
      <c r="H25" s="194"/>
      <c r="I25" s="194"/>
      <c r="J25" s="194"/>
      <c r="K25" s="194"/>
      <c r="L25" s="223"/>
      <c r="M25" s="18"/>
      <c r="N25" s="5"/>
      <c r="O25" s="222"/>
      <c r="P25" s="194"/>
      <c r="Q25" s="194"/>
      <c r="R25" s="228"/>
      <c r="S25" s="25"/>
      <c r="T25" s="1"/>
      <c r="U25" s="1"/>
      <c r="V25" s="1"/>
      <c r="W25" s="1"/>
      <c r="X25" s="1"/>
    </row>
    <row r="26" spans="1:24" x14ac:dyDescent="0.25">
      <c r="A26" s="16"/>
      <c r="B26" s="5"/>
      <c r="C26" s="222"/>
      <c r="D26" s="194"/>
      <c r="E26" s="194"/>
      <c r="F26" s="194"/>
      <c r="G26" s="194"/>
      <c r="H26" s="194"/>
      <c r="I26" s="194"/>
      <c r="J26" s="194"/>
      <c r="K26" s="194"/>
      <c r="L26" s="223"/>
      <c r="M26" s="18"/>
      <c r="N26" s="5"/>
      <c r="O26" s="222"/>
      <c r="P26" s="194"/>
      <c r="Q26" s="194"/>
      <c r="R26" s="228"/>
      <c r="S26" s="25"/>
      <c r="T26" s="1"/>
      <c r="U26" s="1"/>
      <c r="V26" s="1"/>
      <c r="W26" s="1"/>
      <c r="X26" s="1"/>
    </row>
    <row r="27" spans="1:24" x14ac:dyDescent="0.25">
      <c r="A27" s="16"/>
      <c r="B27" s="5"/>
      <c r="C27" s="222"/>
      <c r="D27" s="194"/>
      <c r="E27" s="194"/>
      <c r="F27" s="194"/>
      <c r="G27" s="194"/>
      <c r="H27" s="194"/>
      <c r="I27" s="194"/>
      <c r="J27" s="194"/>
      <c r="K27" s="194"/>
      <c r="L27" s="223"/>
      <c r="M27" s="18"/>
      <c r="N27" s="5"/>
      <c r="O27" s="222"/>
      <c r="P27" s="194"/>
      <c r="Q27" s="194"/>
      <c r="R27" s="228"/>
      <c r="S27" s="25"/>
      <c r="T27" s="1"/>
      <c r="U27" s="1"/>
      <c r="V27" s="1"/>
      <c r="W27" s="1"/>
      <c r="X27" s="1"/>
    </row>
    <row r="28" spans="1:24" x14ac:dyDescent="0.25">
      <c r="A28" s="16"/>
      <c r="B28" s="5"/>
      <c r="C28" s="222"/>
      <c r="D28" s="194"/>
      <c r="E28" s="194"/>
      <c r="F28" s="194"/>
      <c r="G28" s="194"/>
      <c r="H28" s="194"/>
      <c r="I28" s="194"/>
      <c r="J28" s="194"/>
      <c r="K28" s="194"/>
      <c r="L28" s="223"/>
      <c r="M28" s="18"/>
      <c r="N28" s="5"/>
      <c r="O28" s="222"/>
      <c r="P28" s="194"/>
      <c r="Q28" s="194"/>
      <c r="R28" s="228"/>
      <c r="S28" s="25"/>
      <c r="T28" s="1"/>
      <c r="U28" s="1"/>
      <c r="V28" s="1"/>
      <c r="W28" s="1"/>
      <c r="X28" s="1"/>
    </row>
    <row r="29" spans="1:24" x14ac:dyDescent="0.25">
      <c r="A29" s="16"/>
      <c r="B29" s="5"/>
      <c r="C29" s="222"/>
      <c r="D29" s="194"/>
      <c r="E29" s="194"/>
      <c r="F29" s="194"/>
      <c r="G29" s="194"/>
      <c r="H29" s="194"/>
      <c r="I29" s="194"/>
      <c r="J29" s="194"/>
      <c r="K29" s="194"/>
      <c r="L29" s="223"/>
      <c r="M29" s="18"/>
      <c r="N29" s="5"/>
      <c r="O29" s="222"/>
      <c r="P29" s="194"/>
      <c r="Q29" s="194"/>
      <c r="R29" s="228"/>
      <c r="S29" s="25"/>
      <c r="T29" s="1"/>
      <c r="U29" s="1"/>
      <c r="V29" s="1"/>
      <c r="W29" s="1"/>
      <c r="X29" s="1"/>
    </row>
    <row r="30" spans="1:24" x14ac:dyDescent="0.25">
      <c r="A30" s="16"/>
      <c r="B30" s="5"/>
      <c r="C30" s="222"/>
      <c r="D30" s="194"/>
      <c r="E30" s="194"/>
      <c r="F30" s="194"/>
      <c r="G30" s="194"/>
      <c r="H30" s="194"/>
      <c r="I30" s="194"/>
      <c r="J30" s="194"/>
      <c r="K30" s="194"/>
      <c r="L30" s="223"/>
      <c r="M30" s="18"/>
      <c r="N30" s="5"/>
      <c r="O30" s="222"/>
      <c r="P30" s="194"/>
      <c r="Q30" s="194"/>
      <c r="R30" s="228"/>
      <c r="S30" s="25"/>
      <c r="T30" s="1"/>
      <c r="U30" s="1"/>
      <c r="V30" s="1"/>
      <c r="W30" s="1"/>
      <c r="X30" s="1"/>
    </row>
    <row r="31" spans="1:24" ht="11.25" customHeight="1" thickBot="1" x14ac:dyDescent="0.3">
      <c r="A31" s="16"/>
      <c r="B31" s="5"/>
      <c r="C31" s="224"/>
      <c r="D31" s="225"/>
      <c r="E31" s="225"/>
      <c r="F31" s="225"/>
      <c r="G31" s="225"/>
      <c r="H31" s="225"/>
      <c r="I31" s="225"/>
      <c r="J31" s="225"/>
      <c r="K31" s="225"/>
      <c r="L31" s="226"/>
      <c r="M31" s="18"/>
      <c r="N31" s="5"/>
      <c r="O31" s="224"/>
      <c r="P31" s="225"/>
      <c r="Q31" s="225"/>
      <c r="R31" s="229"/>
      <c r="S31" s="25"/>
      <c r="T31" s="1"/>
      <c r="U31" s="1"/>
      <c r="V31" s="1"/>
      <c r="W31" s="1"/>
      <c r="X31" s="1"/>
    </row>
    <row r="32" spans="1:24" x14ac:dyDescent="0.25">
      <c r="A32" s="16"/>
      <c r="B32" s="5"/>
      <c r="C32" s="5"/>
      <c r="D32" s="5"/>
      <c r="E32" s="5"/>
      <c r="F32" s="5"/>
      <c r="G32" s="5"/>
      <c r="H32" s="5"/>
      <c r="I32" s="5"/>
      <c r="J32" s="2"/>
      <c r="K32" s="2"/>
      <c r="L32" s="2"/>
      <c r="M32" s="5"/>
      <c r="N32" s="2"/>
      <c r="O32" s="2"/>
      <c r="P32" s="2"/>
      <c r="Q32" s="2"/>
      <c r="R32" s="2"/>
      <c r="S32" s="17"/>
    </row>
    <row r="33" spans="1:19" ht="15.75" thickBot="1" x14ac:dyDescent="0.3">
      <c r="A33" s="16"/>
      <c r="B33" s="5"/>
      <c r="C33" s="5"/>
      <c r="D33" s="5"/>
      <c r="E33" s="5"/>
      <c r="F33" s="5"/>
      <c r="G33" s="5"/>
      <c r="H33" s="5"/>
      <c r="I33" s="5"/>
      <c r="J33" s="2"/>
      <c r="K33" s="2"/>
      <c r="L33" s="2"/>
      <c r="M33" s="5"/>
      <c r="N33" s="2"/>
      <c r="O33" s="2"/>
      <c r="P33" s="2"/>
      <c r="Q33" s="2"/>
      <c r="R33" s="3"/>
      <c r="S33" s="17"/>
    </row>
    <row r="34" spans="1:19" ht="15" customHeight="1" thickBot="1" x14ac:dyDescent="0.3">
      <c r="A34" s="16"/>
      <c r="B34" s="215" t="s">
        <v>318</v>
      </c>
      <c r="C34" s="215"/>
      <c r="D34" s="215" t="s">
        <v>184</v>
      </c>
      <c r="E34" s="215"/>
      <c r="F34" s="215" t="s">
        <v>183</v>
      </c>
      <c r="G34" s="215"/>
      <c r="H34" s="215"/>
      <c r="I34" s="216"/>
      <c r="J34" s="216"/>
      <c r="K34" s="200">
        <v>1</v>
      </c>
      <c r="L34" s="200"/>
      <c r="M34" s="12"/>
      <c r="N34" s="200">
        <v>2</v>
      </c>
      <c r="O34" s="200"/>
      <c r="P34" s="13"/>
      <c r="Q34" s="200">
        <v>3</v>
      </c>
      <c r="R34" s="201"/>
      <c r="S34" s="17"/>
    </row>
    <row r="35" spans="1:19" ht="15.75" thickBot="1" x14ac:dyDescent="0.3">
      <c r="A35" s="16"/>
      <c r="B35" s="215"/>
      <c r="C35" s="215"/>
      <c r="D35" s="215"/>
      <c r="E35" s="215"/>
      <c r="F35" s="215"/>
      <c r="G35" s="215"/>
      <c r="H35" s="215"/>
      <c r="I35" s="216"/>
      <c r="J35" s="216"/>
      <c r="K35" s="200">
        <v>4</v>
      </c>
      <c r="L35" s="200"/>
      <c r="M35" s="12"/>
      <c r="N35" s="200">
        <v>5</v>
      </c>
      <c r="O35" s="200"/>
      <c r="P35" s="14"/>
      <c r="Q35" s="200">
        <v>6</v>
      </c>
      <c r="R35" s="201"/>
      <c r="S35" s="17"/>
    </row>
    <row r="36" spans="1:19" ht="15.75" thickBot="1" x14ac:dyDescent="0.3">
      <c r="A36" s="16"/>
      <c r="B36" s="215" t="s">
        <v>319</v>
      </c>
      <c r="C36" s="215"/>
      <c r="D36" s="215" t="s">
        <v>6</v>
      </c>
      <c r="E36" s="215"/>
      <c r="F36" s="215" t="s">
        <v>8</v>
      </c>
      <c r="G36" s="215"/>
      <c r="H36" s="215"/>
      <c r="I36" s="216" t="s">
        <v>375</v>
      </c>
      <c r="J36" s="216"/>
      <c r="K36" s="200" t="s">
        <v>377</v>
      </c>
      <c r="L36" s="200"/>
      <c r="M36" s="12"/>
      <c r="N36" s="200" t="s">
        <v>378</v>
      </c>
      <c r="O36" s="200"/>
      <c r="P36" s="14"/>
      <c r="Q36" s="200" t="s">
        <v>379</v>
      </c>
      <c r="R36" s="200"/>
      <c r="S36" s="17"/>
    </row>
    <row r="37" spans="1:19" ht="15.75" thickBot="1" x14ac:dyDescent="0.3">
      <c r="A37" s="16"/>
      <c r="B37" s="215"/>
      <c r="C37" s="215"/>
      <c r="D37" s="215"/>
      <c r="E37" s="215"/>
      <c r="F37" s="215"/>
      <c r="G37" s="215"/>
      <c r="H37" s="215"/>
      <c r="I37" s="216"/>
      <c r="J37" s="216"/>
      <c r="K37" s="200" t="s">
        <v>380</v>
      </c>
      <c r="L37" s="200"/>
      <c r="M37" s="12"/>
      <c r="N37" s="200">
        <v>5</v>
      </c>
      <c r="O37" s="200"/>
      <c r="P37" s="14"/>
      <c r="Q37" s="200">
        <v>5</v>
      </c>
      <c r="R37" s="200"/>
      <c r="S37" s="17"/>
    </row>
    <row r="38" spans="1:19" ht="15.75" thickBot="1" x14ac:dyDescent="0.3">
      <c r="A38" s="16"/>
      <c r="B38" s="215"/>
      <c r="C38" s="215"/>
      <c r="D38" s="215"/>
      <c r="E38" s="215"/>
      <c r="F38" s="215"/>
      <c r="G38" s="215"/>
      <c r="H38" s="215"/>
      <c r="I38" s="216" t="s">
        <v>376</v>
      </c>
      <c r="J38" s="216"/>
      <c r="K38" s="200">
        <v>1</v>
      </c>
      <c r="L38" s="200"/>
      <c r="M38" s="12"/>
      <c r="N38" s="200">
        <v>2</v>
      </c>
      <c r="O38" s="200"/>
      <c r="P38" s="14"/>
      <c r="Q38" s="200">
        <v>3</v>
      </c>
      <c r="R38" s="201"/>
      <c r="S38" s="17"/>
    </row>
    <row r="39" spans="1:19" ht="15" customHeight="1" thickBot="1" x14ac:dyDescent="0.3">
      <c r="A39" s="16"/>
      <c r="B39" s="215"/>
      <c r="C39" s="215"/>
      <c r="D39" s="215"/>
      <c r="E39" s="215"/>
      <c r="F39" s="215"/>
      <c r="G39" s="215"/>
      <c r="H39" s="215"/>
      <c r="I39" s="216"/>
      <c r="J39" s="216"/>
      <c r="K39" s="200">
        <v>4</v>
      </c>
      <c r="L39" s="200"/>
      <c r="M39" s="12"/>
      <c r="N39" s="200">
        <v>5</v>
      </c>
      <c r="O39" s="200"/>
      <c r="P39" s="14"/>
      <c r="Q39" s="200">
        <v>6</v>
      </c>
      <c r="R39" s="201"/>
      <c r="S39" s="17"/>
    </row>
    <row r="40" spans="1:19" ht="9.75" customHeight="1" thickBot="1" x14ac:dyDescent="0.3">
      <c r="A40" s="16"/>
      <c r="B40" s="5"/>
      <c r="C40" s="5"/>
      <c r="D40" s="5"/>
      <c r="E40" s="5"/>
      <c r="F40" s="5"/>
      <c r="G40" s="5"/>
      <c r="H40" s="5"/>
      <c r="I40" s="5"/>
      <c r="J40" s="5"/>
      <c r="K40" s="5"/>
      <c r="L40" s="5"/>
      <c r="M40" s="5"/>
      <c r="N40" s="5"/>
      <c r="O40" s="5"/>
      <c r="P40" s="5"/>
      <c r="Q40" s="5"/>
      <c r="R40" s="5"/>
      <c r="S40" s="17"/>
    </row>
    <row r="41" spans="1:19" ht="15" customHeight="1" thickBot="1" x14ac:dyDescent="0.3">
      <c r="A41" s="16"/>
      <c r="B41" s="5"/>
      <c r="C41" s="202" t="s">
        <v>14</v>
      </c>
      <c r="D41" s="203"/>
      <c r="E41" s="203"/>
      <c r="F41" s="8" t="s">
        <v>15</v>
      </c>
      <c r="G41" s="5"/>
      <c r="H41" s="5"/>
      <c r="I41" s="190" t="s">
        <v>383</v>
      </c>
      <c r="J41" s="191"/>
      <c r="K41" s="191"/>
      <c r="L41" s="192"/>
      <c r="M41" s="5"/>
      <c r="N41" s="5"/>
      <c r="O41" s="190" t="s">
        <v>317</v>
      </c>
      <c r="P41" s="191"/>
      <c r="Q41" s="204"/>
      <c r="R41" s="205"/>
      <c r="S41" s="17"/>
    </row>
    <row r="42" spans="1:19" ht="51.75" customHeight="1" thickBot="1" x14ac:dyDescent="0.3">
      <c r="A42" s="16"/>
      <c r="B42" s="5"/>
      <c r="C42" s="212" t="s">
        <v>381</v>
      </c>
      <c r="D42" s="213"/>
      <c r="E42" s="214"/>
      <c r="F42" s="10" t="s">
        <v>16</v>
      </c>
      <c r="G42" s="5"/>
      <c r="H42" s="5"/>
      <c r="I42" s="193"/>
      <c r="J42" s="194"/>
      <c r="K42" s="194"/>
      <c r="L42" s="195"/>
      <c r="M42" s="5"/>
      <c r="N42" s="5"/>
      <c r="O42" s="206"/>
      <c r="P42" s="207"/>
      <c r="Q42" s="207"/>
      <c r="R42" s="208"/>
      <c r="S42" s="17"/>
    </row>
    <row r="43" spans="1:19" ht="36" customHeight="1" thickBot="1" x14ac:dyDescent="0.3">
      <c r="A43" s="16"/>
      <c r="B43" s="5"/>
      <c r="C43" s="184" t="s">
        <v>320</v>
      </c>
      <c r="D43" s="185"/>
      <c r="E43" s="186"/>
      <c r="F43" s="10" t="s">
        <v>16</v>
      </c>
      <c r="G43" s="5"/>
      <c r="H43" s="5"/>
      <c r="I43" s="193"/>
      <c r="J43" s="194"/>
      <c r="K43" s="194"/>
      <c r="L43" s="195"/>
      <c r="M43" s="5"/>
      <c r="N43" s="5"/>
      <c r="O43" s="206"/>
      <c r="P43" s="207"/>
      <c r="Q43" s="207"/>
      <c r="R43" s="208"/>
      <c r="S43" s="17"/>
    </row>
    <row r="44" spans="1:19" ht="41.25" customHeight="1" thickBot="1" x14ac:dyDescent="0.3">
      <c r="A44" s="16"/>
      <c r="B44" s="5"/>
      <c r="C44" s="184" t="s">
        <v>321</v>
      </c>
      <c r="D44" s="185"/>
      <c r="E44" s="186"/>
      <c r="F44" s="10" t="s">
        <v>24</v>
      </c>
      <c r="G44" s="5"/>
      <c r="H44" s="5"/>
      <c r="I44" s="196"/>
      <c r="J44" s="197"/>
      <c r="K44" s="197"/>
      <c r="L44" s="198"/>
      <c r="M44" s="5"/>
      <c r="N44" s="5"/>
      <c r="O44" s="206"/>
      <c r="P44" s="207"/>
      <c r="Q44" s="207"/>
      <c r="R44" s="208"/>
      <c r="S44" s="17"/>
    </row>
    <row r="45" spans="1:19" ht="41.25" customHeight="1" thickBot="1" x14ac:dyDescent="0.3">
      <c r="A45" s="16"/>
      <c r="B45" s="5"/>
      <c r="C45" s="184" t="s">
        <v>322</v>
      </c>
      <c r="D45" s="185"/>
      <c r="E45" s="186"/>
      <c r="F45" s="10" t="s">
        <v>24</v>
      </c>
      <c r="G45" s="5"/>
      <c r="H45" s="5"/>
      <c r="I45" s="190" t="s">
        <v>323</v>
      </c>
      <c r="J45" s="191"/>
      <c r="K45" s="191"/>
      <c r="L45" s="192"/>
      <c r="M45" s="5"/>
      <c r="N45" s="5"/>
      <c r="O45" s="206"/>
      <c r="P45" s="207"/>
      <c r="Q45" s="207"/>
      <c r="R45" s="208"/>
      <c r="S45" s="17"/>
    </row>
    <row r="46" spans="1:19" ht="36" customHeight="1" thickBot="1" x14ac:dyDescent="0.3">
      <c r="A46" s="16"/>
      <c r="B46" s="5"/>
      <c r="C46" s="184" t="s">
        <v>382</v>
      </c>
      <c r="D46" s="185"/>
      <c r="E46" s="186"/>
      <c r="F46" s="10" t="s">
        <v>16</v>
      </c>
      <c r="G46" s="5"/>
      <c r="H46" s="5"/>
      <c r="I46" s="193"/>
      <c r="J46" s="194"/>
      <c r="K46" s="194"/>
      <c r="L46" s="195"/>
      <c r="M46" s="5"/>
      <c r="N46" s="5"/>
      <c r="O46" s="206"/>
      <c r="P46" s="207"/>
      <c r="Q46" s="207"/>
      <c r="R46" s="208"/>
      <c r="S46" s="17"/>
    </row>
    <row r="47" spans="1:19" ht="36" customHeight="1" thickBot="1" x14ac:dyDescent="0.3">
      <c r="A47" s="16"/>
      <c r="B47" s="5"/>
      <c r="C47" s="187"/>
      <c r="D47" s="188"/>
      <c r="E47" s="189"/>
      <c r="F47" s="9"/>
      <c r="G47" s="5"/>
      <c r="H47" s="5"/>
      <c r="I47" s="196"/>
      <c r="J47" s="197"/>
      <c r="K47" s="197"/>
      <c r="L47" s="198"/>
      <c r="M47" s="5"/>
      <c r="N47" s="5"/>
      <c r="O47" s="209"/>
      <c r="P47" s="210"/>
      <c r="Q47" s="210"/>
      <c r="R47" s="211"/>
      <c r="S47" s="17"/>
    </row>
    <row r="48" spans="1:19" ht="15.75" thickBot="1" x14ac:dyDescent="0.3">
      <c r="A48" s="16"/>
      <c r="B48" s="5"/>
      <c r="C48" s="5"/>
      <c r="D48" s="5"/>
      <c r="E48" s="5"/>
      <c r="F48" s="5"/>
      <c r="G48" s="5"/>
      <c r="H48" s="5"/>
      <c r="I48" s="5"/>
      <c r="J48" s="5"/>
      <c r="K48" s="5"/>
      <c r="L48" s="5"/>
      <c r="M48" s="5"/>
      <c r="N48" s="5"/>
      <c r="O48" s="5"/>
      <c r="P48" s="5"/>
      <c r="Q48" s="5"/>
      <c r="R48" s="5"/>
      <c r="S48" s="17"/>
    </row>
    <row r="49" spans="1:22" s="4" customFormat="1" ht="13.5" thickBot="1" x14ac:dyDescent="0.25">
      <c r="A49" s="19"/>
      <c r="B49" s="20"/>
      <c r="C49" s="26" t="s">
        <v>27</v>
      </c>
      <c r="D49" s="26" t="s">
        <v>28</v>
      </c>
      <c r="E49" s="26" t="s">
        <v>29</v>
      </c>
      <c r="F49" s="20"/>
      <c r="G49" s="20"/>
      <c r="H49" s="26" t="s">
        <v>40</v>
      </c>
      <c r="I49" s="26" t="s">
        <v>41</v>
      </c>
      <c r="J49" s="26" t="s">
        <v>42</v>
      </c>
      <c r="K49" s="20"/>
      <c r="L49" s="20"/>
      <c r="M49" s="20"/>
      <c r="N49" s="20"/>
      <c r="O49" s="20"/>
      <c r="P49" s="20"/>
      <c r="Q49" s="20"/>
      <c r="R49" s="21"/>
      <c r="S49" s="21"/>
    </row>
    <row r="50" spans="1:22" ht="33" customHeight="1" thickBot="1" x14ac:dyDescent="0.3">
      <c r="A50" s="16"/>
      <c r="B50" s="5"/>
      <c r="C50" s="29" t="s">
        <v>392</v>
      </c>
      <c r="D50" s="29" t="s">
        <v>391</v>
      </c>
      <c r="E50" s="29" t="s">
        <v>32</v>
      </c>
      <c r="F50" s="5"/>
      <c r="G50" s="5"/>
      <c r="H50" s="30">
        <v>1</v>
      </c>
      <c r="I50" s="31" t="s">
        <v>43</v>
      </c>
      <c r="J50" s="32"/>
      <c r="K50" s="5"/>
      <c r="L50" s="37" t="s">
        <v>51</v>
      </c>
      <c r="M50" s="199" t="s">
        <v>72</v>
      </c>
      <c r="N50" s="199"/>
      <c r="O50" s="199" t="s">
        <v>53</v>
      </c>
      <c r="P50" s="199"/>
      <c r="Q50" s="38" t="s">
        <v>55</v>
      </c>
      <c r="R50" s="38" t="s">
        <v>56</v>
      </c>
      <c r="S50" s="17"/>
      <c r="T50" s="59" t="s">
        <v>394</v>
      </c>
      <c r="U50" t="s">
        <v>395</v>
      </c>
      <c r="V50" t="s">
        <v>396</v>
      </c>
    </row>
    <row r="51" spans="1:22" ht="35.25" customHeight="1" thickBot="1" x14ac:dyDescent="0.3">
      <c r="A51" s="16"/>
      <c r="B51" s="5"/>
      <c r="C51" s="29" t="s">
        <v>30</v>
      </c>
      <c r="D51" s="29" t="s">
        <v>390</v>
      </c>
      <c r="E51" s="29" t="s">
        <v>34</v>
      </c>
      <c r="F51" s="5"/>
      <c r="G51" s="5"/>
      <c r="H51" s="30">
        <v>2</v>
      </c>
      <c r="I51" s="31" t="s">
        <v>44</v>
      </c>
      <c r="J51" s="32"/>
      <c r="K51" s="5"/>
      <c r="L51" s="34" t="s">
        <v>398</v>
      </c>
      <c r="M51" s="182">
        <v>0</v>
      </c>
      <c r="N51" s="182"/>
      <c r="O51" s="183"/>
      <c r="P51" s="183"/>
      <c r="Q51" s="36">
        <v>0</v>
      </c>
      <c r="R51" s="36">
        <v>1</v>
      </c>
      <c r="S51" s="17"/>
    </row>
    <row r="52" spans="1:22" ht="24" customHeight="1" thickBot="1" x14ac:dyDescent="0.3">
      <c r="A52" s="16"/>
      <c r="B52" s="5"/>
      <c r="C52" s="29" t="s">
        <v>37</v>
      </c>
      <c r="D52" s="29" t="s">
        <v>393</v>
      </c>
      <c r="E52" s="29" t="s">
        <v>32</v>
      </c>
      <c r="F52" s="5"/>
      <c r="G52" s="5"/>
      <c r="H52" s="30">
        <v>3</v>
      </c>
      <c r="I52" s="31" t="s">
        <v>45</v>
      </c>
      <c r="J52" s="32" t="s">
        <v>50</v>
      </c>
      <c r="K52" s="5"/>
      <c r="L52" s="34" t="s">
        <v>54</v>
      </c>
      <c r="M52" s="182">
        <v>50000</v>
      </c>
      <c r="N52" s="182"/>
      <c r="O52" s="183"/>
      <c r="P52" s="183"/>
      <c r="Q52" s="36">
        <v>1</v>
      </c>
      <c r="R52" s="34"/>
      <c r="S52" s="17"/>
      <c r="T52">
        <v>200000</v>
      </c>
      <c r="U52" s="60">
        <v>202020212022</v>
      </c>
    </row>
    <row r="53" spans="1:22" ht="35.25" customHeight="1" thickBot="1" x14ac:dyDescent="0.3">
      <c r="A53" s="16"/>
      <c r="B53" s="5"/>
      <c r="C53" s="29" t="s">
        <v>324</v>
      </c>
      <c r="D53" s="29" t="s">
        <v>326</v>
      </c>
      <c r="E53" s="29" t="s">
        <v>32</v>
      </c>
      <c r="F53" s="5"/>
      <c r="G53" s="5"/>
      <c r="H53" s="30">
        <v>4</v>
      </c>
      <c r="I53" s="31" t="s">
        <v>46</v>
      </c>
      <c r="J53" s="32" t="s">
        <v>50</v>
      </c>
      <c r="K53" s="5"/>
      <c r="L53" s="34"/>
      <c r="M53" s="182"/>
      <c r="N53" s="182"/>
      <c r="O53" s="183"/>
      <c r="P53" s="183"/>
      <c r="Q53" s="34"/>
      <c r="R53" s="34"/>
      <c r="S53" s="17"/>
    </row>
    <row r="54" spans="1:22" ht="35.25" customHeight="1" thickBot="1" x14ac:dyDescent="0.3">
      <c r="A54" s="16"/>
      <c r="B54" s="5"/>
      <c r="C54" s="29" t="s">
        <v>325</v>
      </c>
      <c r="D54" s="29" t="s">
        <v>385</v>
      </c>
      <c r="E54" s="29" t="s">
        <v>32</v>
      </c>
      <c r="F54" s="5"/>
      <c r="G54" s="5"/>
      <c r="H54" s="30">
        <v>5</v>
      </c>
      <c r="I54" s="31" t="s">
        <v>47</v>
      </c>
      <c r="J54" s="32" t="s">
        <v>50</v>
      </c>
      <c r="K54" s="5"/>
      <c r="L54" s="34"/>
      <c r="M54" s="182"/>
      <c r="N54" s="182"/>
      <c r="O54" s="183"/>
      <c r="P54" s="183"/>
      <c r="Q54" s="34"/>
      <c r="R54" s="34"/>
      <c r="S54" s="17"/>
    </row>
    <row r="55" spans="1:22" ht="45" customHeight="1" thickBot="1" x14ac:dyDescent="0.3">
      <c r="A55" s="16"/>
      <c r="B55" s="5"/>
      <c r="C55" s="29" t="s">
        <v>387</v>
      </c>
      <c r="D55" s="29" t="s">
        <v>388</v>
      </c>
      <c r="E55" s="29" t="s">
        <v>32</v>
      </c>
      <c r="F55" s="5"/>
      <c r="G55" s="5"/>
      <c r="H55" s="30">
        <v>6</v>
      </c>
      <c r="I55" s="31" t="s">
        <v>48</v>
      </c>
      <c r="J55" s="33"/>
      <c r="K55" s="5"/>
      <c r="L55" s="34"/>
      <c r="M55" s="182"/>
      <c r="N55" s="182"/>
      <c r="O55" s="183"/>
      <c r="P55" s="183"/>
      <c r="Q55" s="34"/>
      <c r="R55" s="34"/>
      <c r="S55" s="17"/>
    </row>
    <row r="56" spans="1:22" ht="57.75" customHeight="1" thickBot="1" x14ac:dyDescent="0.3">
      <c r="A56" s="16"/>
      <c r="B56" s="5"/>
      <c r="C56" s="29" t="s">
        <v>389</v>
      </c>
      <c r="D56" s="29" t="s">
        <v>386</v>
      </c>
      <c r="E56" s="29" t="s">
        <v>32</v>
      </c>
      <c r="F56" s="5"/>
      <c r="G56" s="5"/>
      <c r="H56" s="30">
        <v>7</v>
      </c>
      <c r="I56" s="31" t="s">
        <v>49</v>
      </c>
      <c r="J56" s="33"/>
      <c r="K56" s="5"/>
      <c r="L56" s="34"/>
      <c r="M56" s="182"/>
      <c r="N56" s="182"/>
      <c r="O56" s="183"/>
      <c r="P56" s="183"/>
      <c r="Q56" s="34"/>
      <c r="R56" s="34"/>
      <c r="S56" s="17"/>
    </row>
    <row r="57" spans="1:22" ht="9.75" customHeight="1" thickBot="1" x14ac:dyDescent="0.3">
      <c r="A57" s="16"/>
      <c r="B57" s="5"/>
      <c r="C57" s="5"/>
      <c r="D57" s="5"/>
      <c r="E57" s="5"/>
      <c r="F57" s="5"/>
      <c r="G57" s="5"/>
      <c r="H57" s="5"/>
      <c r="I57" s="5"/>
      <c r="J57" s="5"/>
      <c r="K57" s="5"/>
      <c r="L57" s="5"/>
      <c r="M57" s="5"/>
      <c r="N57" s="5"/>
      <c r="O57" s="5"/>
      <c r="P57" s="5"/>
      <c r="Q57" s="5"/>
      <c r="R57" s="5"/>
      <c r="S57" s="17"/>
    </row>
    <row r="58" spans="1:22" ht="15.75" thickBot="1" x14ac:dyDescent="0.3">
      <c r="A58" s="16"/>
      <c r="B58" s="5"/>
      <c r="C58" s="175" t="s">
        <v>57</v>
      </c>
      <c r="D58" s="176"/>
      <c r="E58" s="176"/>
      <c r="F58" s="176"/>
      <c r="G58" s="176"/>
      <c r="H58" s="176"/>
      <c r="I58" s="176"/>
      <c r="J58" s="5"/>
      <c r="K58" s="5"/>
      <c r="L58" s="177" t="s">
        <v>65</v>
      </c>
      <c r="M58" s="177"/>
      <c r="N58" s="178"/>
      <c r="O58" s="5"/>
      <c r="P58" s="5"/>
      <c r="Q58" s="179" t="s">
        <v>69</v>
      </c>
      <c r="R58" s="179"/>
      <c r="S58" s="17"/>
    </row>
    <row r="59" spans="1:22" ht="15.75" customHeight="1" thickBot="1" x14ac:dyDescent="0.3">
      <c r="A59" s="16"/>
      <c r="B59" s="5"/>
      <c r="C59" s="170" t="s">
        <v>327</v>
      </c>
      <c r="D59" s="170"/>
      <c r="E59" s="170"/>
      <c r="F59" s="170"/>
      <c r="G59" s="170"/>
      <c r="H59" s="170"/>
      <c r="I59" s="170"/>
      <c r="J59" s="5"/>
      <c r="K59" s="5"/>
      <c r="L59" s="180" t="s">
        <v>29</v>
      </c>
      <c r="M59" s="180"/>
      <c r="N59" s="39" t="s">
        <v>42</v>
      </c>
      <c r="O59" s="5"/>
      <c r="P59" s="5"/>
      <c r="Q59" s="181"/>
      <c r="R59" s="181"/>
      <c r="S59" s="17"/>
    </row>
    <row r="60" spans="1:22" ht="15.75" thickBot="1" x14ac:dyDescent="0.3">
      <c r="A60" s="16"/>
      <c r="B60" s="5"/>
      <c r="C60" s="170" t="s">
        <v>399</v>
      </c>
      <c r="D60" s="170"/>
      <c r="E60" s="170"/>
      <c r="F60" s="170"/>
      <c r="G60" s="170"/>
      <c r="H60" s="170"/>
      <c r="I60" s="170"/>
      <c r="J60" s="5"/>
      <c r="K60" s="5"/>
      <c r="L60" s="171" t="s">
        <v>66</v>
      </c>
      <c r="M60" s="171"/>
      <c r="N60" s="172"/>
      <c r="O60" s="5"/>
      <c r="P60" s="5"/>
      <c r="Q60" s="181"/>
      <c r="R60" s="181"/>
      <c r="S60" s="17"/>
    </row>
    <row r="61" spans="1:22" ht="15.75" customHeight="1" thickBot="1" x14ac:dyDescent="0.3">
      <c r="A61" s="16"/>
      <c r="B61" s="5"/>
      <c r="C61" s="170" t="s">
        <v>400</v>
      </c>
      <c r="D61" s="170"/>
      <c r="E61" s="170"/>
      <c r="F61" s="170"/>
      <c r="G61" s="170"/>
      <c r="H61" s="170"/>
      <c r="I61" s="170"/>
      <c r="J61" s="5"/>
      <c r="K61" s="5"/>
      <c r="L61" s="171"/>
      <c r="M61" s="171"/>
      <c r="N61" s="172"/>
      <c r="O61" s="5"/>
      <c r="P61" s="5"/>
      <c r="Q61" s="181"/>
      <c r="R61" s="181"/>
      <c r="S61" s="17"/>
    </row>
    <row r="62" spans="1:22" ht="15.75" thickBot="1" x14ac:dyDescent="0.3">
      <c r="A62" s="16"/>
      <c r="B62" s="5"/>
      <c r="C62" s="170" t="s">
        <v>397</v>
      </c>
      <c r="D62" s="170"/>
      <c r="E62" s="170"/>
      <c r="F62" s="170"/>
      <c r="G62" s="170"/>
      <c r="H62" s="170"/>
      <c r="I62" s="170"/>
      <c r="J62" s="5"/>
      <c r="K62" s="5"/>
      <c r="L62" s="171"/>
      <c r="M62" s="171"/>
      <c r="N62" s="172"/>
      <c r="O62" s="5"/>
      <c r="P62" s="5"/>
      <c r="Q62" s="181"/>
      <c r="R62" s="181"/>
      <c r="S62" s="17"/>
    </row>
    <row r="63" spans="1:22" ht="15.75" customHeight="1" thickBot="1" x14ac:dyDescent="0.3">
      <c r="A63" s="16"/>
      <c r="B63" s="5"/>
      <c r="C63" s="170"/>
      <c r="D63" s="170"/>
      <c r="E63" s="170"/>
      <c r="F63" s="170"/>
      <c r="G63" s="170"/>
      <c r="H63" s="170"/>
      <c r="I63" s="170"/>
      <c r="J63" s="5"/>
      <c r="K63" s="5"/>
      <c r="L63" s="171" t="s">
        <v>67</v>
      </c>
      <c r="M63" s="171"/>
      <c r="N63" s="172" t="s">
        <v>70</v>
      </c>
      <c r="O63" s="5"/>
      <c r="P63" s="5"/>
      <c r="Q63" s="181"/>
      <c r="R63" s="181"/>
      <c r="S63" s="17"/>
    </row>
    <row r="64" spans="1:22" ht="15.75" customHeight="1" thickBot="1" x14ac:dyDescent="0.3">
      <c r="A64" s="16"/>
      <c r="B64" s="5"/>
      <c r="C64" s="170"/>
      <c r="D64" s="170"/>
      <c r="E64" s="170"/>
      <c r="F64" s="170"/>
      <c r="G64" s="170"/>
      <c r="H64" s="170"/>
      <c r="I64" s="170"/>
      <c r="J64" s="5"/>
      <c r="K64" s="5"/>
      <c r="L64" s="171"/>
      <c r="M64" s="171"/>
      <c r="N64" s="172"/>
      <c r="O64" s="5"/>
      <c r="P64" s="5"/>
      <c r="Q64" s="181"/>
      <c r="R64" s="181"/>
      <c r="S64" s="17"/>
    </row>
    <row r="65" spans="1:19" ht="15.75" customHeight="1" thickBot="1" x14ac:dyDescent="0.3">
      <c r="A65" s="16"/>
      <c r="B65" s="5"/>
      <c r="C65" s="170"/>
      <c r="D65" s="170"/>
      <c r="E65" s="170"/>
      <c r="F65" s="170"/>
      <c r="G65" s="170"/>
      <c r="H65" s="170"/>
      <c r="I65" s="170"/>
      <c r="J65" s="5"/>
      <c r="K65" s="5"/>
      <c r="L65" s="171"/>
      <c r="M65" s="171"/>
      <c r="N65" s="172"/>
      <c r="O65" s="5"/>
      <c r="P65" s="5"/>
      <c r="Q65" s="181"/>
      <c r="R65" s="181"/>
      <c r="S65" s="17"/>
    </row>
    <row r="66" spans="1:19" ht="15.75" customHeight="1" thickBot="1" x14ac:dyDescent="0.3">
      <c r="A66" s="16"/>
      <c r="B66" s="5"/>
      <c r="C66" s="170"/>
      <c r="D66" s="170"/>
      <c r="E66" s="170"/>
      <c r="F66" s="170"/>
      <c r="G66" s="170"/>
      <c r="H66" s="170"/>
      <c r="I66" s="170"/>
      <c r="J66" s="5"/>
      <c r="K66" s="5"/>
      <c r="L66" s="173" t="s">
        <v>68</v>
      </c>
      <c r="M66" s="173"/>
      <c r="N66" s="174"/>
      <c r="O66" s="5"/>
      <c r="P66" s="5"/>
      <c r="Q66" s="181"/>
      <c r="R66" s="181"/>
      <c r="S66" s="17"/>
    </row>
    <row r="67" spans="1:19" ht="15.75" thickBot="1" x14ac:dyDescent="0.3">
      <c r="A67" s="16"/>
      <c r="B67" s="5"/>
      <c r="C67" s="170"/>
      <c r="D67" s="170"/>
      <c r="E67" s="170"/>
      <c r="F67" s="170"/>
      <c r="G67" s="170"/>
      <c r="H67" s="170"/>
      <c r="I67" s="170"/>
      <c r="J67" s="5"/>
      <c r="K67" s="5"/>
      <c r="L67" s="173"/>
      <c r="M67" s="173"/>
      <c r="N67" s="174"/>
      <c r="O67" s="5"/>
      <c r="P67" s="5"/>
      <c r="Q67" s="181"/>
      <c r="R67" s="181"/>
      <c r="S67" s="17"/>
    </row>
    <row r="68" spans="1:19" ht="15.75" thickBot="1" x14ac:dyDescent="0.3">
      <c r="A68" s="16"/>
      <c r="B68" s="5"/>
      <c r="C68" s="170"/>
      <c r="D68" s="170"/>
      <c r="E68" s="170"/>
      <c r="F68" s="170"/>
      <c r="G68" s="170"/>
      <c r="H68" s="170"/>
      <c r="I68" s="170"/>
      <c r="J68" s="5"/>
      <c r="K68" s="5"/>
      <c r="L68" s="173"/>
      <c r="M68" s="173"/>
      <c r="N68" s="174"/>
      <c r="O68" s="5"/>
      <c r="P68" s="5"/>
      <c r="Q68" s="181"/>
      <c r="R68" s="181"/>
      <c r="S68" s="17"/>
    </row>
    <row r="69" spans="1:19" ht="15.75" thickBot="1" x14ac:dyDescent="0.3">
      <c r="A69" s="22"/>
      <c r="B69" s="6"/>
      <c r="C69" s="166"/>
      <c r="D69" s="166"/>
      <c r="E69" s="166"/>
      <c r="F69" s="6"/>
      <c r="G69" s="6"/>
      <c r="H69" s="6"/>
      <c r="I69" s="6"/>
      <c r="J69" s="6"/>
      <c r="K69" s="6"/>
      <c r="L69" s="6"/>
      <c r="M69" s="6"/>
      <c r="N69" s="6"/>
      <c r="O69" s="6"/>
      <c r="P69" s="6"/>
      <c r="Q69" s="6"/>
      <c r="R69" s="6"/>
      <c r="S69" s="23"/>
    </row>
  </sheetData>
  <mergeCells count="83">
    <mergeCell ref="C20:L31"/>
    <mergeCell ref="O20:R31"/>
    <mergeCell ref="B1:S1"/>
    <mergeCell ref="G4:R5"/>
    <mergeCell ref="C9:F18"/>
    <mergeCell ref="I9:L18"/>
    <mergeCell ref="O9:R18"/>
    <mergeCell ref="Q34:R34"/>
    <mergeCell ref="K35:L35"/>
    <mergeCell ref="N35:O35"/>
    <mergeCell ref="Q35:R35"/>
    <mergeCell ref="B36:C37"/>
    <mergeCell ref="D36:E37"/>
    <mergeCell ref="F36:H37"/>
    <mergeCell ref="I36:J37"/>
    <mergeCell ref="K36:L36"/>
    <mergeCell ref="N36:O36"/>
    <mergeCell ref="B34:C35"/>
    <mergeCell ref="D34:E35"/>
    <mergeCell ref="F34:H35"/>
    <mergeCell ref="I34:J35"/>
    <mergeCell ref="K34:L34"/>
    <mergeCell ref="N34:O34"/>
    <mergeCell ref="Q36:R36"/>
    <mergeCell ref="K37:L37"/>
    <mergeCell ref="N37:O37"/>
    <mergeCell ref="Q37:R37"/>
    <mergeCell ref="B38:C39"/>
    <mergeCell ref="D38:E39"/>
    <mergeCell ref="F38:H39"/>
    <mergeCell ref="I38:J39"/>
    <mergeCell ref="K38:L38"/>
    <mergeCell ref="N38:O38"/>
    <mergeCell ref="C41:E41"/>
    <mergeCell ref="I41:L44"/>
    <mergeCell ref="O41:R47"/>
    <mergeCell ref="C42:E42"/>
    <mergeCell ref="C43:E43"/>
    <mergeCell ref="C44:E44"/>
    <mergeCell ref="C45:E45"/>
    <mergeCell ref="C46:E46"/>
    <mergeCell ref="C47:E47"/>
    <mergeCell ref="O50:P50"/>
    <mergeCell ref="Q38:R38"/>
    <mergeCell ref="K39:L39"/>
    <mergeCell ref="N39:O39"/>
    <mergeCell ref="Q39:R39"/>
    <mergeCell ref="I45:L47"/>
    <mergeCell ref="M50:N50"/>
    <mergeCell ref="M51:N51"/>
    <mergeCell ref="O51:P51"/>
    <mergeCell ref="M52:N52"/>
    <mergeCell ref="O52:P52"/>
    <mergeCell ref="M53:N53"/>
    <mergeCell ref="O53:P53"/>
    <mergeCell ref="M54:N54"/>
    <mergeCell ref="O54:P54"/>
    <mergeCell ref="M55:N55"/>
    <mergeCell ref="O55:P55"/>
    <mergeCell ref="M56:N56"/>
    <mergeCell ref="O56:P56"/>
    <mergeCell ref="C58:I58"/>
    <mergeCell ref="L58:N58"/>
    <mergeCell ref="Q58:R58"/>
    <mergeCell ref="C59:I59"/>
    <mergeCell ref="L59:M59"/>
    <mergeCell ref="Q59:R68"/>
    <mergeCell ref="C60:I60"/>
    <mergeCell ref="L60:M62"/>
    <mergeCell ref="N60:N62"/>
    <mergeCell ref="C61:I61"/>
    <mergeCell ref="C69:E69"/>
    <mergeCell ref="C62:I62"/>
    <mergeCell ref="C63:I63"/>
    <mergeCell ref="L63:M65"/>
    <mergeCell ref="N63:N65"/>
    <mergeCell ref="C64:I64"/>
    <mergeCell ref="C65:I65"/>
    <mergeCell ref="C66:I66"/>
    <mergeCell ref="L66:M68"/>
    <mergeCell ref="N66:N68"/>
    <mergeCell ref="C67:I67"/>
    <mergeCell ref="C68:I68"/>
  </mergeCells>
  <pageMargins left="0.37" right="0.25" top="0.75" bottom="0.75" header="0.3" footer="0.3"/>
  <pageSetup paperSize="16" scale="65"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9F408-DB2D-4CCB-94AA-4F10DED32599}">
  <dimension ref="A1:V69"/>
  <sheetViews>
    <sheetView showGridLines="0" topLeftCell="A59" workbookViewId="0">
      <selection activeCell="L60" sqref="L60:M62"/>
    </sheetView>
  </sheetViews>
  <sheetFormatPr baseColWidth="10" defaultRowHeight="15" x14ac:dyDescent="0.25"/>
  <cols>
    <col min="1" max="1" width="2.42578125" style="15" customWidth="1"/>
    <col min="2" max="2" width="11.42578125" style="15"/>
    <col min="3" max="3" width="17.28515625" style="15" customWidth="1"/>
    <col min="4" max="4" width="14.7109375" style="15" customWidth="1"/>
    <col min="5" max="5" width="13.5703125" style="15" customWidth="1"/>
    <col min="6" max="6" width="11.42578125" style="15"/>
    <col min="7" max="7" width="2.28515625" style="15" customWidth="1"/>
    <col min="8" max="8" width="11.42578125" style="15"/>
    <col min="9" max="9" width="14.28515625" style="15" customWidth="1"/>
    <col min="10" max="10" width="14.5703125" style="15" customWidth="1"/>
    <col min="11" max="11" width="3" style="15" customWidth="1"/>
    <col min="12" max="12" width="20.28515625" style="15" customWidth="1"/>
    <col min="13" max="13" width="2.28515625" style="15" customWidth="1"/>
    <col min="14" max="14" width="11.42578125" style="15"/>
    <col min="15" max="15" width="11.7109375" style="15" customWidth="1"/>
    <col min="16" max="16" width="2.28515625" style="15" customWidth="1"/>
    <col min="17" max="17" width="11.7109375" style="15" customWidth="1"/>
    <col min="18" max="18" width="11.42578125" style="15"/>
    <col min="19" max="19" width="1.85546875" style="15" customWidth="1"/>
    <col min="20" max="20" width="16.28515625" style="15" customWidth="1"/>
    <col min="21" max="21" width="15.85546875" style="15" bestFit="1" customWidth="1"/>
    <col min="22" max="16384" width="11.42578125" style="15"/>
  </cols>
  <sheetData>
    <row r="1" spans="1:19" ht="57" customHeight="1" x14ac:dyDescent="0.25">
      <c r="A1" s="96"/>
      <c r="B1" s="230" t="s">
        <v>71</v>
      </c>
      <c r="C1" s="230"/>
      <c r="D1" s="230"/>
      <c r="E1" s="230"/>
      <c r="F1" s="230"/>
      <c r="G1" s="230"/>
      <c r="H1" s="230"/>
      <c r="I1" s="230"/>
      <c r="J1" s="230"/>
      <c r="K1" s="230"/>
      <c r="L1" s="230"/>
      <c r="M1" s="230"/>
      <c r="N1" s="230"/>
      <c r="O1" s="230"/>
      <c r="P1" s="230"/>
      <c r="Q1" s="230"/>
      <c r="R1" s="230"/>
      <c r="S1" s="231"/>
    </row>
    <row r="2" spans="1:19" x14ac:dyDescent="0.25">
      <c r="A2" s="97"/>
      <c r="B2" s="76"/>
      <c r="C2" s="76"/>
      <c r="D2" s="76"/>
      <c r="E2" s="76"/>
      <c r="F2" s="76"/>
      <c r="G2" s="76"/>
      <c r="H2" s="76"/>
      <c r="I2" s="76"/>
      <c r="J2" s="76"/>
      <c r="K2" s="76"/>
      <c r="L2" s="76"/>
      <c r="M2" s="76"/>
      <c r="N2" s="76"/>
      <c r="O2" s="76"/>
      <c r="P2" s="76"/>
      <c r="Q2" s="76"/>
      <c r="R2" s="76"/>
      <c r="S2" s="98"/>
    </row>
    <row r="3" spans="1:19" x14ac:dyDescent="0.25">
      <c r="A3" s="97"/>
      <c r="B3" s="99" t="s">
        <v>569</v>
      </c>
      <c r="C3" s="76"/>
      <c r="D3" s="76"/>
      <c r="E3" s="76"/>
      <c r="F3" s="76"/>
      <c r="G3" s="76"/>
      <c r="H3" s="76"/>
      <c r="I3" s="76"/>
      <c r="J3" s="76"/>
      <c r="K3" s="76"/>
      <c r="L3" s="76"/>
      <c r="M3" s="76"/>
      <c r="N3" s="76"/>
      <c r="O3" s="76"/>
      <c r="P3" s="76"/>
      <c r="Q3" s="76"/>
      <c r="R3" s="76"/>
      <c r="S3" s="98"/>
    </row>
    <row r="4" spans="1:19" ht="15" customHeight="1" x14ac:dyDescent="0.25">
      <c r="A4" s="97"/>
      <c r="B4" s="99" t="s">
        <v>570</v>
      </c>
      <c r="C4" s="76"/>
      <c r="D4" s="76"/>
      <c r="E4" s="76"/>
      <c r="F4" s="76"/>
      <c r="G4" s="279" t="s">
        <v>571</v>
      </c>
      <c r="H4" s="279"/>
      <c r="I4" s="279"/>
      <c r="J4" s="279"/>
      <c r="K4" s="279"/>
      <c r="L4" s="279"/>
      <c r="M4" s="279"/>
      <c r="N4" s="279"/>
      <c r="O4" s="279"/>
      <c r="P4" s="279"/>
      <c r="Q4" s="279"/>
      <c r="R4" s="280"/>
      <c r="S4" s="98"/>
    </row>
    <row r="5" spans="1:19" ht="15" customHeight="1" x14ac:dyDescent="0.25">
      <c r="A5" s="97"/>
      <c r="B5" s="76"/>
      <c r="C5" s="76"/>
      <c r="D5" s="76"/>
      <c r="E5" s="76"/>
      <c r="F5" s="76"/>
      <c r="G5" s="279"/>
      <c r="H5" s="279"/>
      <c r="I5" s="279"/>
      <c r="J5" s="279"/>
      <c r="K5" s="279"/>
      <c r="L5" s="279"/>
      <c r="M5" s="279"/>
      <c r="N5" s="279"/>
      <c r="O5" s="279"/>
      <c r="P5" s="279"/>
      <c r="Q5" s="279"/>
      <c r="R5" s="280"/>
      <c r="S5" s="98"/>
    </row>
    <row r="6" spans="1:19" x14ac:dyDescent="0.25">
      <c r="A6" s="97"/>
      <c r="B6" s="76"/>
      <c r="C6" s="76"/>
      <c r="D6" s="76"/>
      <c r="E6" s="76"/>
      <c r="F6" s="76"/>
      <c r="G6" s="76"/>
      <c r="H6" s="76"/>
      <c r="I6" s="76"/>
      <c r="J6" s="76"/>
      <c r="K6" s="76"/>
      <c r="L6" s="76"/>
      <c r="M6" s="76"/>
      <c r="N6" s="76"/>
      <c r="O6" s="76"/>
      <c r="P6" s="76"/>
      <c r="Q6" s="76"/>
      <c r="R6" s="76"/>
      <c r="S6" s="98"/>
    </row>
    <row r="7" spans="1:19" x14ac:dyDescent="0.25">
      <c r="A7" s="97"/>
      <c r="B7" s="76"/>
      <c r="C7" s="76"/>
      <c r="D7" s="76"/>
      <c r="E7" s="76"/>
      <c r="F7" s="76"/>
      <c r="G7" s="76"/>
      <c r="H7" s="76"/>
      <c r="I7" s="76"/>
      <c r="J7" s="76"/>
      <c r="K7" s="76"/>
      <c r="L7" s="76"/>
      <c r="M7" s="76"/>
      <c r="N7" s="76"/>
      <c r="O7" s="76"/>
      <c r="P7" s="76"/>
      <c r="Q7" s="76"/>
      <c r="R7" s="76"/>
      <c r="S7" s="98"/>
    </row>
    <row r="8" spans="1:19" ht="15.75" thickBot="1" x14ac:dyDescent="0.3">
      <c r="A8" s="97"/>
      <c r="B8" s="76"/>
      <c r="C8" s="76"/>
      <c r="D8" s="76"/>
      <c r="E8" s="76"/>
      <c r="F8" s="76"/>
      <c r="G8" s="76"/>
      <c r="H8" s="76"/>
      <c r="I8" s="76"/>
      <c r="J8" s="76"/>
      <c r="K8" s="76"/>
      <c r="L8" s="76"/>
      <c r="M8" s="76"/>
      <c r="N8" s="76"/>
      <c r="O8" s="76"/>
      <c r="P8" s="76"/>
      <c r="Q8" s="76"/>
      <c r="R8" s="76"/>
      <c r="S8" s="98"/>
    </row>
    <row r="9" spans="1:19" ht="15" customHeight="1" x14ac:dyDescent="0.25">
      <c r="A9" s="97"/>
      <c r="B9" s="76"/>
      <c r="C9" s="234" t="s">
        <v>572</v>
      </c>
      <c r="D9" s="235"/>
      <c r="E9" s="235"/>
      <c r="F9" s="236"/>
      <c r="G9" s="76"/>
      <c r="H9" s="76"/>
      <c r="I9" s="234" t="s">
        <v>573</v>
      </c>
      <c r="J9" s="235"/>
      <c r="K9" s="235"/>
      <c r="L9" s="236"/>
      <c r="M9" s="76"/>
      <c r="N9" s="76"/>
      <c r="O9" s="234" t="s">
        <v>574</v>
      </c>
      <c r="P9" s="241"/>
      <c r="Q9" s="235"/>
      <c r="R9" s="236"/>
      <c r="S9" s="98"/>
    </row>
    <row r="10" spans="1:19" x14ac:dyDescent="0.25">
      <c r="A10" s="97"/>
      <c r="B10" s="76"/>
      <c r="C10" s="237"/>
      <c r="D10" s="207"/>
      <c r="E10" s="207"/>
      <c r="F10" s="208"/>
      <c r="G10" s="76"/>
      <c r="H10" s="76"/>
      <c r="I10" s="237"/>
      <c r="J10" s="207"/>
      <c r="K10" s="207"/>
      <c r="L10" s="208"/>
      <c r="M10" s="76"/>
      <c r="N10" s="76"/>
      <c r="O10" s="237"/>
      <c r="P10" s="207"/>
      <c r="Q10" s="207"/>
      <c r="R10" s="208"/>
      <c r="S10" s="98"/>
    </row>
    <row r="11" spans="1:19" x14ac:dyDescent="0.25">
      <c r="A11" s="97"/>
      <c r="B11" s="76"/>
      <c r="C11" s="237"/>
      <c r="D11" s="207"/>
      <c r="E11" s="207"/>
      <c r="F11" s="208"/>
      <c r="G11" s="76"/>
      <c r="H11" s="76"/>
      <c r="I11" s="237"/>
      <c r="J11" s="207"/>
      <c r="K11" s="207"/>
      <c r="L11" s="208"/>
      <c r="M11" s="76"/>
      <c r="N11" s="76"/>
      <c r="O11" s="237"/>
      <c r="P11" s="207"/>
      <c r="Q11" s="207"/>
      <c r="R11" s="208"/>
      <c r="S11" s="98"/>
    </row>
    <row r="12" spans="1:19" x14ac:dyDescent="0.25">
      <c r="A12" s="97"/>
      <c r="B12" s="76"/>
      <c r="C12" s="237"/>
      <c r="D12" s="207"/>
      <c r="E12" s="207"/>
      <c r="F12" s="208"/>
      <c r="G12" s="76"/>
      <c r="H12" s="76"/>
      <c r="I12" s="237"/>
      <c r="J12" s="207"/>
      <c r="K12" s="207"/>
      <c r="L12" s="208"/>
      <c r="M12" s="76"/>
      <c r="N12" s="76"/>
      <c r="O12" s="237"/>
      <c r="P12" s="207"/>
      <c r="Q12" s="207"/>
      <c r="R12" s="208"/>
      <c r="S12" s="98"/>
    </row>
    <row r="13" spans="1:19" x14ac:dyDescent="0.25">
      <c r="A13" s="97"/>
      <c r="B13" s="76"/>
      <c r="C13" s="237"/>
      <c r="D13" s="207"/>
      <c r="E13" s="207"/>
      <c r="F13" s="208"/>
      <c r="G13" s="76"/>
      <c r="H13" s="76"/>
      <c r="I13" s="237"/>
      <c r="J13" s="207"/>
      <c r="K13" s="207"/>
      <c r="L13" s="208"/>
      <c r="M13" s="76"/>
      <c r="N13" s="76"/>
      <c r="O13" s="237"/>
      <c r="P13" s="207"/>
      <c r="Q13" s="207"/>
      <c r="R13" s="208"/>
      <c r="S13" s="98"/>
    </row>
    <row r="14" spans="1:19" x14ac:dyDescent="0.25">
      <c r="A14" s="97"/>
      <c r="B14" s="76"/>
      <c r="C14" s="237"/>
      <c r="D14" s="207"/>
      <c r="E14" s="207"/>
      <c r="F14" s="208"/>
      <c r="G14" s="76"/>
      <c r="H14" s="76"/>
      <c r="I14" s="237"/>
      <c r="J14" s="207"/>
      <c r="K14" s="207"/>
      <c r="L14" s="208"/>
      <c r="M14" s="76"/>
      <c r="N14" s="76"/>
      <c r="O14" s="237"/>
      <c r="P14" s="207"/>
      <c r="Q14" s="207"/>
      <c r="R14" s="208"/>
      <c r="S14" s="98"/>
    </row>
    <row r="15" spans="1:19" x14ac:dyDescent="0.25">
      <c r="A15" s="97"/>
      <c r="B15" s="76"/>
      <c r="C15" s="237"/>
      <c r="D15" s="207"/>
      <c r="E15" s="207"/>
      <c r="F15" s="208"/>
      <c r="G15" s="76"/>
      <c r="H15" s="76"/>
      <c r="I15" s="237"/>
      <c r="J15" s="207"/>
      <c r="K15" s="207"/>
      <c r="L15" s="208"/>
      <c r="M15" s="76"/>
      <c r="N15" s="76"/>
      <c r="O15" s="237"/>
      <c r="P15" s="207"/>
      <c r="Q15" s="207"/>
      <c r="R15" s="208"/>
      <c r="S15" s="98"/>
    </row>
    <row r="16" spans="1:19" x14ac:dyDescent="0.25">
      <c r="A16" s="97"/>
      <c r="B16" s="76"/>
      <c r="C16" s="237"/>
      <c r="D16" s="207"/>
      <c r="E16" s="207"/>
      <c r="F16" s="208"/>
      <c r="G16" s="76"/>
      <c r="H16" s="76"/>
      <c r="I16" s="237"/>
      <c r="J16" s="207"/>
      <c r="K16" s="207"/>
      <c r="L16" s="208"/>
      <c r="M16" s="76"/>
      <c r="N16" s="76"/>
      <c r="O16" s="237"/>
      <c r="P16" s="207"/>
      <c r="Q16" s="207"/>
      <c r="R16" s="208"/>
      <c r="S16" s="98"/>
    </row>
    <row r="17" spans="1:19" x14ac:dyDescent="0.25">
      <c r="A17" s="97"/>
      <c r="B17" s="76"/>
      <c r="C17" s="237"/>
      <c r="D17" s="207"/>
      <c r="E17" s="207"/>
      <c r="F17" s="208"/>
      <c r="G17" s="76"/>
      <c r="H17" s="76"/>
      <c r="I17" s="237"/>
      <c r="J17" s="207"/>
      <c r="K17" s="207"/>
      <c r="L17" s="208"/>
      <c r="M17" s="76"/>
      <c r="N17" s="76"/>
      <c r="O17" s="237"/>
      <c r="P17" s="207"/>
      <c r="Q17" s="207"/>
      <c r="R17" s="208"/>
      <c r="S17" s="98"/>
    </row>
    <row r="18" spans="1:19" ht="15.75" thickBot="1" x14ac:dyDescent="0.3">
      <c r="A18" s="97"/>
      <c r="B18" s="76"/>
      <c r="C18" s="238"/>
      <c r="D18" s="239"/>
      <c r="E18" s="239"/>
      <c r="F18" s="240"/>
      <c r="G18" s="76"/>
      <c r="H18" s="76"/>
      <c r="I18" s="238"/>
      <c r="J18" s="239"/>
      <c r="K18" s="239"/>
      <c r="L18" s="240"/>
      <c r="M18" s="76"/>
      <c r="N18" s="76"/>
      <c r="O18" s="238"/>
      <c r="P18" s="239"/>
      <c r="Q18" s="239"/>
      <c r="R18" s="240"/>
      <c r="S18" s="98"/>
    </row>
    <row r="19" spans="1:19" ht="9.75" customHeight="1" thickBot="1" x14ac:dyDescent="0.3">
      <c r="A19" s="97"/>
      <c r="B19" s="76"/>
      <c r="C19" s="76"/>
      <c r="D19" s="76"/>
      <c r="E19" s="76"/>
      <c r="F19" s="76"/>
      <c r="G19" s="76"/>
      <c r="H19" s="76"/>
      <c r="I19" s="76"/>
      <c r="J19" s="76"/>
      <c r="K19" s="76"/>
      <c r="L19" s="76"/>
      <c r="M19" s="76"/>
      <c r="N19" s="76"/>
      <c r="O19" s="76"/>
      <c r="P19" s="76"/>
      <c r="Q19" s="76"/>
      <c r="R19" s="76"/>
      <c r="S19" s="98"/>
    </row>
    <row r="20" spans="1:19" ht="15" customHeight="1" x14ac:dyDescent="0.25">
      <c r="A20" s="97"/>
      <c r="B20" s="76"/>
      <c r="C20" s="219" t="s">
        <v>575</v>
      </c>
      <c r="D20" s="220"/>
      <c r="E20" s="220"/>
      <c r="F20" s="220"/>
      <c r="G20" s="220"/>
      <c r="H20" s="220"/>
      <c r="I20" s="220"/>
      <c r="J20" s="220"/>
      <c r="K20" s="220"/>
      <c r="L20" s="221"/>
      <c r="M20" s="76"/>
      <c r="N20" s="76"/>
      <c r="O20" s="219" t="s">
        <v>576</v>
      </c>
      <c r="P20" s="220"/>
      <c r="Q20" s="220"/>
      <c r="R20" s="227"/>
      <c r="S20" s="98"/>
    </row>
    <row r="21" spans="1:19" x14ac:dyDescent="0.25">
      <c r="A21" s="97"/>
      <c r="B21" s="76"/>
      <c r="C21" s="222"/>
      <c r="D21" s="194"/>
      <c r="E21" s="194"/>
      <c r="F21" s="194"/>
      <c r="G21" s="194"/>
      <c r="H21" s="194"/>
      <c r="I21" s="194"/>
      <c r="J21" s="194"/>
      <c r="K21" s="194"/>
      <c r="L21" s="223"/>
      <c r="M21" s="76"/>
      <c r="N21" s="76"/>
      <c r="O21" s="222"/>
      <c r="P21" s="194"/>
      <c r="Q21" s="194"/>
      <c r="R21" s="228"/>
      <c r="S21" s="98"/>
    </row>
    <row r="22" spans="1:19" x14ac:dyDescent="0.25">
      <c r="A22" s="97"/>
      <c r="B22" s="76"/>
      <c r="C22" s="222"/>
      <c r="D22" s="194"/>
      <c r="E22" s="194"/>
      <c r="F22" s="194"/>
      <c r="G22" s="194"/>
      <c r="H22" s="194"/>
      <c r="I22" s="194"/>
      <c r="J22" s="194"/>
      <c r="K22" s="194"/>
      <c r="L22" s="223"/>
      <c r="M22" s="76"/>
      <c r="N22" s="76"/>
      <c r="O22" s="222"/>
      <c r="P22" s="194"/>
      <c r="Q22" s="194"/>
      <c r="R22" s="228"/>
      <c r="S22" s="98"/>
    </row>
    <row r="23" spans="1:19" x14ac:dyDescent="0.25">
      <c r="A23" s="97"/>
      <c r="B23" s="76"/>
      <c r="C23" s="222"/>
      <c r="D23" s="194"/>
      <c r="E23" s="194"/>
      <c r="F23" s="194"/>
      <c r="G23" s="194"/>
      <c r="H23" s="194"/>
      <c r="I23" s="194"/>
      <c r="J23" s="194"/>
      <c r="K23" s="194"/>
      <c r="L23" s="223"/>
      <c r="M23" s="76"/>
      <c r="N23" s="76"/>
      <c r="O23" s="222"/>
      <c r="P23" s="194"/>
      <c r="Q23" s="194"/>
      <c r="R23" s="228"/>
      <c r="S23" s="98"/>
    </row>
    <row r="24" spans="1:19" x14ac:dyDescent="0.25">
      <c r="A24" s="97"/>
      <c r="B24" s="76"/>
      <c r="C24" s="222"/>
      <c r="D24" s="194"/>
      <c r="E24" s="194"/>
      <c r="F24" s="194"/>
      <c r="G24" s="194"/>
      <c r="H24" s="194"/>
      <c r="I24" s="194"/>
      <c r="J24" s="194"/>
      <c r="K24" s="194"/>
      <c r="L24" s="223"/>
      <c r="M24" s="76"/>
      <c r="N24" s="76"/>
      <c r="O24" s="222"/>
      <c r="P24" s="194"/>
      <c r="Q24" s="194"/>
      <c r="R24" s="228"/>
      <c r="S24" s="98"/>
    </row>
    <row r="25" spans="1:19" x14ac:dyDescent="0.25">
      <c r="A25" s="97"/>
      <c r="B25" s="76"/>
      <c r="C25" s="222"/>
      <c r="D25" s="194"/>
      <c r="E25" s="194"/>
      <c r="F25" s="194"/>
      <c r="G25" s="194"/>
      <c r="H25" s="194"/>
      <c r="I25" s="194"/>
      <c r="J25" s="194"/>
      <c r="K25" s="194"/>
      <c r="L25" s="223"/>
      <c r="M25" s="76"/>
      <c r="N25" s="76"/>
      <c r="O25" s="222"/>
      <c r="P25" s="194"/>
      <c r="Q25" s="194"/>
      <c r="R25" s="228"/>
      <c r="S25" s="98"/>
    </row>
    <row r="26" spans="1:19" x14ac:dyDescent="0.25">
      <c r="A26" s="97"/>
      <c r="B26" s="76"/>
      <c r="C26" s="222"/>
      <c r="D26" s="194"/>
      <c r="E26" s="194"/>
      <c r="F26" s="194"/>
      <c r="G26" s="194"/>
      <c r="H26" s="194"/>
      <c r="I26" s="194"/>
      <c r="J26" s="194"/>
      <c r="K26" s="194"/>
      <c r="L26" s="223"/>
      <c r="M26" s="76"/>
      <c r="N26" s="76"/>
      <c r="O26" s="222"/>
      <c r="P26" s="194"/>
      <c r="Q26" s="194"/>
      <c r="R26" s="228"/>
      <c r="S26" s="98"/>
    </row>
    <row r="27" spans="1:19" x14ac:dyDescent="0.25">
      <c r="A27" s="97"/>
      <c r="B27" s="76"/>
      <c r="C27" s="222"/>
      <c r="D27" s="194"/>
      <c r="E27" s="194"/>
      <c r="F27" s="194"/>
      <c r="G27" s="194"/>
      <c r="H27" s="194"/>
      <c r="I27" s="194"/>
      <c r="J27" s="194"/>
      <c r="K27" s="194"/>
      <c r="L27" s="223"/>
      <c r="M27" s="76"/>
      <c r="N27" s="76"/>
      <c r="O27" s="222"/>
      <c r="P27" s="194"/>
      <c r="Q27" s="194"/>
      <c r="R27" s="228"/>
      <c r="S27" s="98"/>
    </row>
    <row r="28" spans="1:19" x14ac:dyDescent="0.25">
      <c r="A28" s="97"/>
      <c r="B28" s="76"/>
      <c r="C28" s="222"/>
      <c r="D28" s="194"/>
      <c r="E28" s="194"/>
      <c r="F28" s="194"/>
      <c r="G28" s="194"/>
      <c r="H28" s="194"/>
      <c r="I28" s="194"/>
      <c r="J28" s="194"/>
      <c r="K28" s="194"/>
      <c r="L28" s="223"/>
      <c r="M28" s="76"/>
      <c r="N28" s="76"/>
      <c r="O28" s="222"/>
      <c r="P28" s="194"/>
      <c r="Q28" s="194"/>
      <c r="R28" s="228"/>
      <c r="S28" s="98"/>
    </row>
    <row r="29" spans="1:19" x14ac:dyDescent="0.25">
      <c r="A29" s="97"/>
      <c r="B29" s="76"/>
      <c r="C29" s="222"/>
      <c r="D29" s="194"/>
      <c r="E29" s="194"/>
      <c r="F29" s="194"/>
      <c r="G29" s="194"/>
      <c r="H29" s="194"/>
      <c r="I29" s="194"/>
      <c r="J29" s="194"/>
      <c r="K29" s="194"/>
      <c r="L29" s="223"/>
      <c r="M29" s="76"/>
      <c r="N29" s="76"/>
      <c r="O29" s="222"/>
      <c r="P29" s="194"/>
      <c r="Q29" s="194"/>
      <c r="R29" s="228"/>
      <c r="S29" s="98"/>
    </row>
    <row r="30" spans="1:19" x14ac:dyDescent="0.25">
      <c r="A30" s="97"/>
      <c r="B30" s="76"/>
      <c r="C30" s="222"/>
      <c r="D30" s="194"/>
      <c r="E30" s="194"/>
      <c r="F30" s="194"/>
      <c r="G30" s="194"/>
      <c r="H30" s="194"/>
      <c r="I30" s="194"/>
      <c r="J30" s="194"/>
      <c r="K30" s="194"/>
      <c r="L30" s="223"/>
      <c r="M30" s="76"/>
      <c r="N30" s="76"/>
      <c r="O30" s="222"/>
      <c r="P30" s="194"/>
      <c r="Q30" s="194"/>
      <c r="R30" s="228"/>
      <c r="S30" s="98"/>
    </row>
    <row r="31" spans="1:19" ht="11.25" customHeight="1" thickBot="1" x14ac:dyDescent="0.3">
      <c r="A31" s="97"/>
      <c r="B31" s="76"/>
      <c r="C31" s="224"/>
      <c r="D31" s="225"/>
      <c r="E31" s="225"/>
      <c r="F31" s="225"/>
      <c r="G31" s="225"/>
      <c r="H31" s="225"/>
      <c r="I31" s="225"/>
      <c r="J31" s="225"/>
      <c r="K31" s="225"/>
      <c r="L31" s="226"/>
      <c r="M31" s="76"/>
      <c r="N31" s="76"/>
      <c r="O31" s="224"/>
      <c r="P31" s="225"/>
      <c r="Q31" s="225"/>
      <c r="R31" s="229"/>
      <c r="S31" s="98"/>
    </row>
    <row r="32" spans="1:19" x14ac:dyDescent="0.25">
      <c r="A32" s="97"/>
      <c r="B32" s="76"/>
      <c r="C32" s="76"/>
      <c r="D32" s="76"/>
      <c r="E32" s="76"/>
      <c r="F32" s="76"/>
      <c r="G32" s="76"/>
      <c r="H32" s="76"/>
      <c r="I32" s="76"/>
      <c r="J32" s="100"/>
      <c r="K32" s="100"/>
      <c r="L32" s="100"/>
      <c r="M32" s="76"/>
      <c r="N32" s="100"/>
      <c r="O32" s="100"/>
      <c r="P32" s="100"/>
      <c r="Q32" s="100"/>
      <c r="R32" s="100"/>
      <c r="S32" s="98"/>
    </row>
    <row r="33" spans="1:19" ht="15.75" thickBot="1" x14ac:dyDescent="0.3">
      <c r="A33" s="97"/>
      <c r="B33" s="76"/>
      <c r="C33" s="76"/>
      <c r="D33" s="76"/>
      <c r="E33" s="76"/>
      <c r="F33" s="76"/>
      <c r="G33" s="76"/>
      <c r="H33" s="76"/>
      <c r="I33" s="76"/>
      <c r="J33" s="100"/>
      <c r="K33" s="100"/>
      <c r="L33" s="100"/>
      <c r="M33" s="76"/>
      <c r="N33" s="100"/>
      <c r="O33" s="100"/>
      <c r="P33" s="100"/>
      <c r="Q33" s="100"/>
      <c r="R33" s="101"/>
      <c r="S33" s="98"/>
    </row>
    <row r="34" spans="1:19" ht="15" customHeight="1" thickBot="1" x14ac:dyDescent="0.3">
      <c r="A34" s="97"/>
      <c r="B34" s="215"/>
      <c r="C34" s="215"/>
      <c r="D34" s="215"/>
      <c r="E34" s="215"/>
      <c r="F34" s="215"/>
      <c r="G34" s="215"/>
      <c r="H34" s="215"/>
      <c r="I34" s="216"/>
      <c r="J34" s="216"/>
      <c r="K34" s="277">
        <v>1</v>
      </c>
      <c r="L34" s="277"/>
      <c r="M34" s="102"/>
      <c r="N34" s="277">
        <v>2</v>
      </c>
      <c r="O34" s="277"/>
      <c r="P34" s="103"/>
      <c r="Q34" s="277">
        <v>3</v>
      </c>
      <c r="R34" s="278"/>
      <c r="S34" s="98"/>
    </row>
    <row r="35" spans="1:19" ht="15.75" thickBot="1" x14ac:dyDescent="0.3">
      <c r="A35" s="97"/>
      <c r="B35" s="215"/>
      <c r="C35" s="215"/>
      <c r="D35" s="215"/>
      <c r="E35" s="215"/>
      <c r="F35" s="215"/>
      <c r="G35" s="215"/>
      <c r="H35" s="215"/>
      <c r="I35" s="216"/>
      <c r="J35" s="216"/>
      <c r="K35" s="277">
        <v>4</v>
      </c>
      <c r="L35" s="277"/>
      <c r="M35" s="102"/>
      <c r="N35" s="277">
        <v>5</v>
      </c>
      <c r="O35" s="277"/>
      <c r="P35" s="104"/>
      <c r="Q35" s="277">
        <v>6</v>
      </c>
      <c r="R35" s="278"/>
      <c r="S35" s="98"/>
    </row>
    <row r="36" spans="1:19" ht="15.75" thickBot="1" x14ac:dyDescent="0.3">
      <c r="A36" s="97"/>
      <c r="B36" s="215"/>
      <c r="C36" s="215"/>
      <c r="D36" s="215"/>
      <c r="E36" s="215"/>
      <c r="F36" s="215"/>
      <c r="G36" s="215"/>
      <c r="H36" s="215"/>
      <c r="I36" s="216"/>
      <c r="J36" s="216"/>
      <c r="K36" s="277">
        <v>1</v>
      </c>
      <c r="L36" s="277"/>
      <c r="M36" s="102"/>
      <c r="N36" s="277">
        <v>2</v>
      </c>
      <c r="O36" s="277"/>
      <c r="P36" s="104"/>
      <c r="Q36" s="277">
        <v>3</v>
      </c>
      <c r="R36" s="277"/>
      <c r="S36" s="98"/>
    </row>
    <row r="37" spans="1:19" ht="15.75" thickBot="1" x14ac:dyDescent="0.3">
      <c r="A37" s="97"/>
      <c r="B37" s="215"/>
      <c r="C37" s="215"/>
      <c r="D37" s="215"/>
      <c r="E37" s="215"/>
      <c r="F37" s="215"/>
      <c r="G37" s="215"/>
      <c r="H37" s="215"/>
      <c r="I37" s="216"/>
      <c r="J37" s="216"/>
      <c r="K37" s="277">
        <v>4</v>
      </c>
      <c r="L37" s="277"/>
      <c r="M37" s="102"/>
      <c r="N37" s="277">
        <v>5</v>
      </c>
      <c r="O37" s="277"/>
      <c r="P37" s="104"/>
      <c r="Q37" s="277">
        <v>5</v>
      </c>
      <c r="R37" s="277"/>
      <c r="S37" s="98"/>
    </row>
    <row r="38" spans="1:19" ht="15.75" thickBot="1" x14ac:dyDescent="0.3">
      <c r="A38" s="97"/>
      <c r="B38" s="215"/>
      <c r="C38" s="215"/>
      <c r="D38" s="215"/>
      <c r="E38" s="215"/>
      <c r="F38" s="215"/>
      <c r="G38" s="215"/>
      <c r="H38" s="215"/>
      <c r="I38" s="216"/>
      <c r="J38" s="216"/>
      <c r="K38" s="277">
        <v>1</v>
      </c>
      <c r="L38" s="277"/>
      <c r="M38" s="102"/>
      <c r="N38" s="277">
        <v>2</v>
      </c>
      <c r="O38" s="277"/>
      <c r="P38" s="104"/>
      <c r="Q38" s="277">
        <v>3</v>
      </c>
      <c r="R38" s="278"/>
      <c r="S38" s="98"/>
    </row>
    <row r="39" spans="1:19" ht="15" customHeight="1" thickBot="1" x14ac:dyDescent="0.3">
      <c r="A39" s="97"/>
      <c r="B39" s="215"/>
      <c r="C39" s="215"/>
      <c r="D39" s="215"/>
      <c r="E39" s="215"/>
      <c r="F39" s="215"/>
      <c r="G39" s="215"/>
      <c r="H39" s="215"/>
      <c r="I39" s="216"/>
      <c r="J39" s="216"/>
      <c r="K39" s="277">
        <v>4</v>
      </c>
      <c r="L39" s="277"/>
      <c r="M39" s="102"/>
      <c r="N39" s="277">
        <v>5</v>
      </c>
      <c r="O39" s="277"/>
      <c r="P39" s="104"/>
      <c r="Q39" s="277">
        <v>6</v>
      </c>
      <c r="R39" s="278"/>
      <c r="S39" s="98"/>
    </row>
    <row r="40" spans="1:19" ht="9.75" customHeight="1" thickBot="1" x14ac:dyDescent="0.3">
      <c r="A40" s="97"/>
      <c r="B40" s="76"/>
      <c r="C40" s="76"/>
      <c r="D40" s="76"/>
      <c r="E40" s="76"/>
      <c r="F40" s="76"/>
      <c r="G40" s="76"/>
      <c r="H40" s="76"/>
      <c r="I40" s="76"/>
      <c r="J40" s="76"/>
      <c r="K40" s="76"/>
      <c r="L40" s="76"/>
      <c r="M40" s="76"/>
      <c r="N40" s="76"/>
      <c r="O40" s="76"/>
      <c r="P40" s="76"/>
      <c r="Q40" s="76"/>
      <c r="R40" s="76"/>
      <c r="S40" s="98"/>
    </row>
    <row r="41" spans="1:19" ht="15" customHeight="1" thickBot="1" x14ac:dyDescent="0.3">
      <c r="A41" s="97"/>
      <c r="B41" s="76"/>
      <c r="C41" s="202" t="s">
        <v>14</v>
      </c>
      <c r="D41" s="203"/>
      <c r="E41" s="203"/>
      <c r="F41" s="8" t="s">
        <v>15</v>
      </c>
      <c r="G41" s="76"/>
      <c r="H41" s="76"/>
      <c r="I41" s="190" t="s">
        <v>582</v>
      </c>
      <c r="J41" s="191"/>
      <c r="K41" s="191"/>
      <c r="L41" s="192"/>
      <c r="M41" s="76"/>
      <c r="N41" s="76"/>
      <c r="O41" s="190" t="s">
        <v>584</v>
      </c>
      <c r="P41" s="191"/>
      <c r="Q41" s="204"/>
      <c r="R41" s="205"/>
      <c r="S41" s="98"/>
    </row>
    <row r="42" spans="1:19" ht="51.75" customHeight="1" thickBot="1" x14ac:dyDescent="0.3">
      <c r="A42" s="97"/>
      <c r="B42" s="76"/>
      <c r="C42" s="212" t="s">
        <v>577</v>
      </c>
      <c r="D42" s="213"/>
      <c r="E42" s="214"/>
      <c r="F42" s="10" t="s">
        <v>16</v>
      </c>
      <c r="G42" s="76"/>
      <c r="H42" s="76"/>
      <c r="I42" s="193"/>
      <c r="J42" s="194"/>
      <c r="K42" s="194"/>
      <c r="L42" s="195"/>
      <c r="M42" s="76"/>
      <c r="N42" s="76"/>
      <c r="O42" s="206"/>
      <c r="P42" s="207"/>
      <c r="Q42" s="207"/>
      <c r="R42" s="208"/>
      <c r="S42" s="98"/>
    </row>
    <row r="43" spans="1:19" ht="36" customHeight="1" thickBot="1" x14ac:dyDescent="0.3">
      <c r="A43" s="97"/>
      <c r="B43" s="76"/>
      <c r="C43" s="184" t="s">
        <v>578</v>
      </c>
      <c r="D43" s="185"/>
      <c r="E43" s="186"/>
      <c r="F43" s="10" t="s">
        <v>16</v>
      </c>
      <c r="G43" s="76"/>
      <c r="H43" s="76"/>
      <c r="I43" s="193"/>
      <c r="J43" s="194"/>
      <c r="K43" s="194"/>
      <c r="L43" s="195"/>
      <c r="M43" s="76"/>
      <c r="N43" s="76"/>
      <c r="O43" s="206"/>
      <c r="P43" s="207"/>
      <c r="Q43" s="207"/>
      <c r="R43" s="208"/>
      <c r="S43" s="98"/>
    </row>
    <row r="44" spans="1:19" ht="51" customHeight="1" thickBot="1" x14ac:dyDescent="0.3">
      <c r="A44" s="97"/>
      <c r="B44" s="76"/>
      <c r="C44" s="184" t="s">
        <v>579</v>
      </c>
      <c r="D44" s="185"/>
      <c r="E44" s="186"/>
      <c r="F44" s="10" t="s">
        <v>16</v>
      </c>
      <c r="G44" s="76"/>
      <c r="H44" s="76"/>
      <c r="I44" s="196"/>
      <c r="J44" s="197"/>
      <c r="K44" s="197"/>
      <c r="L44" s="198"/>
      <c r="M44" s="76"/>
      <c r="N44" s="76"/>
      <c r="O44" s="206"/>
      <c r="P44" s="207"/>
      <c r="Q44" s="207"/>
      <c r="R44" s="208"/>
      <c r="S44" s="98"/>
    </row>
    <row r="45" spans="1:19" ht="41.25" customHeight="1" thickBot="1" x14ac:dyDescent="0.3">
      <c r="A45" s="97"/>
      <c r="B45" s="76"/>
      <c r="C45" s="184" t="s">
        <v>580</v>
      </c>
      <c r="D45" s="185"/>
      <c r="E45" s="186"/>
      <c r="F45" s="10" t="s">
        <v>24</v>
      </c>
      <c r="G45" s="76"/>
      <c r="H45" s="76"/>
      <c r="I45" s="190" t="s">
        <v>583</v>
      </c>
      <c r="J45" s="191"/>
      <c r="K45" s="191"/>
      <c r="L45" s="192"/>
      <c r="M45" s="76"/>
      <c r="N45" s="76"/>
      <c r="O45" s="206"/>
      <c r="P45" s="207"/>
      <c r="Q45" s="207"/>
      <c r="R45" s="208"/>
      <c r="S45" s="98"/>
    </row>
    <row r="46" spans="1:19" ht="36" customHeight="1" thickBot="1" x14ac:dyDescent="0.3">
      <c r="A46" s="97"/>
      <c r="B46" s="76"/>
      <c r="C46" s="187" t="s">
        <v>581</v>
      </c>
      <c r="D46" s="188"/>
      <c r="E46" s="189"/>
      <c r="F46" s="9" t="s">
        <v>24</v>
      </c>
      <c r="G46" s="76"/>
      <c r="H46" s="76"/>
      <c r="I46" s="193"/>
      <c r="J46" s="194"/>
      <c r="K46" s="194"/>
      <c r="L46" s="195"/>
      <c r="M46" s="76"/>
      <c r="N46" s="76"/>
      <c r="O46" s="206"/>
      <c r="P46" s="207"/>
      <c r="Q46" s="207"/>
      <c r="R46" s="208"/>
      <c r="S46" s="98"/>
    </row>
    <row r="47" spans="1:19" ht="36" customHeight="1" thickBot="1" x14ac:dyDescent="0.3">
      <c r="A47" s="97"/>
      <c r="B47" s="76"/>
      <c r="C47" s="273"/>
      <c r="D47" s="274"/>
      <c r="E47" s="275"/>
      <c r="F47" s="9"/>
      <c r="G47" s="76"/>
      <c r="H47" s="76"/>
      <c r="I47" s="196"/>
      <c r="J47" s="197"/>
      <c r="K47" s="197"/>
      <c r="L47" s="198"/>
      <c r="M47" s="76"/>
      <c r="N47" s="76"/>
      <c r="O47" s="209"/>
      <c r="P47" s="210"/>
      <c r="Q47" s="210"/>
      <c r="R47" s="211"/>
      <c r="S47" s="98"/>
    </row>
    <row r="48" spans="1:19" ht="15.75" thickBot="1" x14ac:dyDescent="0.3">
      <c r="A48" s="97"/>
      <c r="B48" s="76"/>
      <c r="C48" s="76"/>
      <c r="D48" s="76"/>
      <c r="E48" s="76"/>
      <c r="F48" s="76"/>
      <c r="G48" s="76"/>
      <c r="H48" s="76"/>
      <c r="I48" s="76"/>
      <c r="J48" s="76"/>
      <c r="K48" s="76"/>
      <c r="L48" s="76"/>
      <c r="M48" s="76"/>
      <c r="N48" s="76"/>
      <c r="O48" s="76"/>
      <c r="P48" s="76"/>
      <c r="Q48" s="76"/>
      <c r="R48" s="76"/>
      <c r="S48" s="98"/>
    </row>
    <row r="49" spans="1:22" s="108" customFormat="1" ht="13.5" thickBot="1" x14ac:dyDescent="0.3">
      <c r="A49" s="105"/>
      <c r="B49" s="106"/>
      <c r="C49" s="26" t="s">
        <v>27</v>
      </c>
      <c r="D49" s="26" t="s">
        <v>28</v>
      </c>
      <c r="E49" s="26" t="s">
        <v>29</v>
      </c>
      <c r="F49" s="106"/>
      <c r="G49" s="106"/>
      <c r="H49" s="26" t="s">
        <v>40</v>
      </c>
      <c r="I49" s="26" t="s">
        <v>41</v>
      </c>
      <c r="J49" s="26" t="s">
        <v>42</v>
      </c>
      <c r="K49" s="106"/>
      <c r="L49" s="106"/>
      <c r="M49" s="106"/>
      <c r="N49" s="106"/>
      <c r="O49" s="106"/>
      <c r="P49" s="106"/>
      <c r="Q49" s="106"/>
      <c r="R49" s="107"/>
      <c r="S49" s="107"/>
    </row>
    <row r="50" spans="1:22" ht="36.75" customHeight="1" thickBot="1" x14ac:dyDescent="0.3">
      <c r="A50" s="97"/>
      <c r="B50" s="76"/>
      <c r="C50" s="281" t="s">
        <v>585</v>
      </c>
      <c r="D50" s="29" t="s">
        <v>586</v>
      </c>
      <c r="E50" s="29" t="s">
        <v>32</v>
      </c>
      <c r="F50" s="76"/>
      <c r="G50" s="76"/>
      <c r="H50" s="30">
        <v>1</v>
      </c>
      <c r="I50" s="31" t="s">
        <v>43</v>
      </c>
      <c r="J50" s="32" t="s">
        <v>50</v>
      </c>
      <c r="K50" s="76"/>
      <c r="L50" s="38" t="s">
        <v>51</v>
      </c>
      <c r="M50" s="276" t="s">
        <v>72</v>
      </c>
      <c r="N50" s="276"/>
      <c r="O50" s="276" t="s">
        <v>53</v>
      </c>
      <c r="P50" s="276"/>
      <c r="Q50" s="38" t="s">
        <v>55</v>
      </c>
      <c r="R50" s="38" t="s">
        <v>56</v>
      </c>
      <c r="S50" s="98"/>
      <c r="T50" s="59" t="s">
        <v>394</v>
      </c>
      <c r="U50" s="15" t="s">
        <v>395</v>
      </c>
      <c r="V50" s="15" t="s">
        <v>396</v>
      </c>
    </row>
    <row r="51" spans="1:22" ht="35.25" customHeight="1" thickBot="1" x14ac:dyDescent="0.3">
      <c r="A51" s="97"/>
      <c r="B51" s="76"/>
      <c r="C51" s="281" t="s">
        <v>30</v>
      </c>
      <c r="D51" s="29" t="s">
        <v>33</v>
      </c>
      <c r="E51" s="29" t="s">
        <v>34</v>
      </c>
      <c r="F51" s="76"/>
      <c r="G51" s="76"/>
      <c r="H51" s="30">
        <v>2</v>
      </c>
      <c r="I51" s="31" t="s">
        <v>44</v>
      </c>
      <c r="J51" s="32" t="s">
        <v>50</v>
      </c>
      <c r="K51" s="76"/>
      <c r="L51" s="61"/>
      <c r="M51" s="182"/>
      <c r="N51" s="182"/>
      <c r="O51" s="183"/>
      <c r="P51" s="183"/>
      <c r="Q51" s="36"/>
      <c r="R51" s="36"/>
      <c r="S51" s="98"/>
    </row>
    <row r="52" spans="1:22" ht="24" customHeight="1" thickBot="1" x14ac:dyDescent="0.3">
      <c r="A52" s="97"/>
      <c r="B52" s="76"/>
      <c r="C52" s="281" t="s">
        <v>37</v>
      </c>
      <c r="D52" s="29" t="s">
        <v>587</v>
      </c>
      <c r="E52" s="29" t="s">
        <v>32</v>
      </c>
      <c r="F52" s="76"/>
      <c r="G52" s="76"/>
      <c r="H52" s="30">
        <v>3</v>
      </c>
      <c r="I52" s="31" t="s">
        <v>45</v>
      </c>
      <c r="J52" s="32" t="s">
        <v>50</v>
      </c>
      <c r="K52" s="76"/>
      <c r="L52" s="61"/>
      <c r="M52" s="182"/>
      <c r="N52" s="182"/>
      <c r="O52" s="183"/>
      <c r="P52" s="183"/>
      <c r="Q52" s="36"/>
      <c r="R52" s="61"/>
      <c r="S52" s="98"/>
      <c r="T52" s="15">
        <v>200000</v>
      </c>
      <c r="U52" s="110">
        <v>202020212022</v>
      </c>
    </row>
    <row r="53" spans="1:22" ht="35.25" customHeight="1" thickBot="1" x14ac:dyDescent="0.3">
      <c r="A53" s="97"/>
      <c r="B53" s="76"/>
      <c r="C53" s="281" t="s">
        <v>36</v>
      </c>
      <c r="D53" s="29" t="s">
        <v>587</v>
      </c>
      <c r="E53" s="29" t="s">
        <v>32</v>
      </c>
      <c r="F53" s="76"/>
      <c r="G53" s="76"/>
      <c r="H53" s="30">
        <v>4</v>
      </c>
      <c r="I53" s="31" t="s">
        <v>46</v>
      </c>
      <c r="J53" s="32" t="s">
        <v>50</v>
      </c>
      <c r="K53" s="76"/>
      <c r="L53" s="61"/>
      <c r="M53" s="182"/>
      <c r="N53" s="182"/>
      <c r="O53" s="183"/>
      <c r="P53" s="183"/>
      <c r="Q53" s="61"/>
      <c r="R53" s="61"/>
      <c r="S53" s="98"/>
    </row>
    <row r="54" spans="1:22" ht="35.25" customHeight="1" thickBot="1" x14ac:dyDescent="0.3">
      <c r="A54" s="97"/>
      <c r="B54" s="76"/>
      <c r="C54" s="281" t="s">
        <v>370</v>
      </c>
      <c r="D54" s="29" t="s">
        <v>587</v>
      </c>
      <c r="E54" s="29" t="s">
        <v>32</v>
      </c>
      <c r="F54" s="76"/>
      <c r="G54" s="76"/>
      <c r="H54" s="30">
        <v>5</v>
      </c>
      <c r="I54" s="31" t="s">
        <v>47</v>
      </c>
      <c r="J54" s="32" t="s">
        <v>50</v>
      </c>
      <c r="K54" s="76"/>
      <c r="L54" s="61"/>
      <c r="M54" s="182"/>
      <c r="N54" s="182"/>
      <c r="O54" s="183"/>
      <c r="P54" s="183"/>
      <c r="Q54" s="61"/>
      <c r="R54" s="61"/>
      <c r="S54" s="98"/>
    </row>
    <row r="55" spans="1:22" ht="45" customHeight="1" thickBot="1" x14ac:dyDescent="0.3">
      <c r="A55" s="97"/>
      <c r="B55" s="76"/>
      <c r="C55" s="281" t="s">
        <v>588</v>
      </c>
      <c r="D55" s="29" t="s">
        <v>587</v>
      </c>
      <c r="E55" s="29" t="s">
        <v>32</v>
      </c>
      <c r="F55" s="76"/>
      <c r="G55" s="76"/>
      <c r="H55" s="30">
        <v>6</v>
      </c>
      <c r="I55" s="31" t="s">
        <v>48</v>
      </c>
      <c r="J55" s="32" t="s">
        <v>50</v>
      </c>
      <c r="K55" s="76"/>
      <c r="L55" s="61"/>
      <c r="M55" s="182"/>
      <c r="N55" s="182"/>
      <c r="O55" s="183"/>
      <c r="P55" s="183"/>
      <c r="Q55" s="61"/>
      <c r="R55" s="61"/>
      <c r="S55" s="98"/>
    </row>
    <row r="56" spans="1:22" ht="57.75" customHeight="1" thickBot="1" x14ac:dyDescent="0.3">
      <c r="A56" s="97"/>
      <c r="B56" s="76"/>
      <c r="C56" s="281" t="s">
        <v>589</v>
      </c>
      <c r="D56" s="29" t="s">
        <v>590</v>
      </c>
      <c r="E56" s="29" t="s">
        <v>32</v>
      </c>
      <c r="F56" s="76"/>
      <c r="G56" s="76"/>
      <c r="H56" s="30">
        <v>7</v>
      </c>
      <c r="I56" s="31" t="s">
        <v>49</v>
      </c>
      <c r="J56" s="32" t="s">
        <v>50</v>
      </c>
      <c r="K56" s="76"/>
      <c r="L56" s="61"/>
      <c r="M56" s="182"/>
      <c r="N56" s="182"/>
      <c r="O56" s="183"/>
      <c r="P56" s="183"/>
      <c r="Q56" s="61"/>
      <c r="R56" s="61"/>
      <c r="S56" s="98"/>
    </row>
    <row r="57" spans="1:22" ht="9.75" customHeight="1" thickBot="1" x14ac:dyDescent="0.3">
      <c r="A57" s="97"/>
      <c r="B57" s="76"/>
      <c r="C57" s="76"/>
      <c r="D57" s="76"/>
      <c r="E57" s="76"/>
      <c r="F57" s="76"/>
      <c r="G57" s="76"/>
      <c r="H57" s="76"/>
      <c r="I57" s="76"/>
      <c r="J57" s="76"/>
      <c r="K57" s="76"/>
      <c r="L57" s="76"/>
      <c r="M57" s="76"/>
      <c r="N57" s="76"/>
      <c r="O57" s="76"/>
      <c r="P57" s="76"/>
      <c r="Q57" s="76"/>
      <c r="R57" s="76"/>
      <c r="S57" s="98"/>
    </row>
    <row r="58" spans="1:22" ht="15.75" thickBot="1" x14ac:dyDescent="0.3">
      <c r="A58" s="97"/>
      <c r="B58" s="76"/>
      <c r="C58" s="175" t="s">
        <v>57</v>
      </c>
      <c r="D58" s="176"/>
      <c r="E58" s="176"/>
      <c r="F58" s="176"/>
      <c r="G58" s="176"/>
      <c r="H58" s="176"/>
      <c r="I58" s="176"/>
      <c r="J58" s="76"/>
      <c r="K58" s="76"/>
      <c r="L58" s="270" t="s">
        <v>65</v>
      </c>
      <c r="M58" s="270"/>
      <c r="N58" s="271"/>
      <c r="O58" s="76"/>
      <c r="P58" s="76"/>
      <c r="Q58" s="272" t="s">
        <v>69</v>
      </c>
      <c r="R58" s="272"/>
      <c r="S58" s="98"/>
    </row>
    <row r="59" spans="1:22" ht="24.75" customHeight="1" thickBot="1" x14ac:dyDescent="0.3">
      <c r="A59" s="97"/>
      <c r="B59" s="76"/>
      <c r="C59" s="282" t="s">
        <v>652</v>
      </c>
      <c r="D59" s="282"/>
      <c r="E59" s="282"/>
      <c r="F59" s="282"/>
      <c r="G59" s="282"/>
      <c r="H59" s="282"/>
      <c r="I59" s="282"/>
      <c r="J59" s="76"/>
      <c r="K59" s="76"/>
      <c r="L59" s="180" t="s">
        <v>29</v>
      </c>
      <c r="M59" s="180"/>
      <c r="N59" s="39" t="s">
        <v>42</v>
      </c>
      <c r="O59" s="76"/>
      <c r="P59" s="76"/>
      <c r="Q59" s="181"/>
      <c r="R59" s="181"/>
      <c r="S59" s="98"/>
    </row>
    <row r="60" spans="1:22" ht="26.25" customHeight="1" thickBot="1" x14ac:dyDescent="0.3">
      <c r="A60" s="97"/>
      <c r="B60" s="76"/>
      <c r="C60" s="283" t="s">
        <v>653</v>
      </c>
      <c r="D60" s="283"/>
      <c r="E60" s="283"/>
      <c r="F60" s="283"/>
      <c r="G60" s="283"/>
      <c r="H60" s="283"/>
      <c r="I60" s="283"/>
      <c r="J60" s="76"/>
      <c r="K60" s="76"/>
      <c r="L60" s="171" t="s">
        <v>66</v>
      </c>
      <c r="M60" s="171"/>
      <c r="N60" s="172"/>
      <c r="O60" s="76"/>
      <c r="P60" s="76"/>
      <c r="Q60" s="181"/>
      <c r="R60" s="181"/>
      <c r="S60" s="98"/>
    </row>
    <row r="61" spans="1:22" ht="27" customHeight="1" thickBot="1" x14ac:dyDescent="0.3">
      <c r="A61" s="97"/>
      <c r="B61" s="76"/>
      <c r="C61" s="282" t="s">
        <v>654</v>
      </c>
      <c r="D61" s="282"/>
      <c r="E61" s="282"/>
      <c r="F61" s="282"/>
      <c r="G61" s="282"/>
      <c r="H61" s="282"/>
      <c r="I61" s="282"/>
      <c r="J61" s="76"/>
      <c r="K61" s="76"/>
      <c r="L61" s="171"/>
      <c r="M61" s="171"/>
      <c r="N61" s="172"/>
      <c r="O61" s="76"/>
      <c r="P61" s="76"/>
      <c r="Q61" s="181"/>
      <c r="R61" s="181"/>
      <c r="S61" s="98"/>
    </row>
    <row r="62" spans="1:22" ht="15.75" thickBot="1" x14ac:dyDescent="0.3">
      <c r="A62" s="97"/>
      <c r="B62" s="76"/>
      <c r="C62" s="283" t="s">
        <v>655</v>
      </c>
      <c r="D62" s="283"/>
      <c r="E62" s="283"/>
      <c r="F62" s="283"/>
      <c r="G62" s="283"/>
      <c r="H62" s="283"/>
      <c r="I62" s="283"/>
      <c r="J62" s="76"/>
      <c r="K62" s="76"/>
      <c r="L62" s="171"/>
      <c r="M62" s="171"/>
      <c r="N62" s="172"/>
      <c r="O62" s="76"/>
      <c r="P62" s="76"/>
      <c r="Q62" s="181"/>
      <c r="R62" s="181"/>
      <c r="S62" s="98"/>
    </row>
    <row r="63" spans="1:22" ht="15.75" customHeight="1" thickBot="1" x14ac:dyDescent="0.3">
      <c r="A63" s="97"/>
      <c r="B63" s="76"/>
      <c r="C63" s="283"/>
      <c r="D63" s="283"/>
      <c r="E63" s="283"/>
      <c r="F63" s="283"/>
      <c r="G63" s="283"/>
      <c r="H63" s="283"/>
      <c r="I63" s="283"/>
      <c r="J63" s="76"/>
      <c r="K63" s="76"/>
      <c r="L63" s="171" t="s">
        <v>67</v>
      </c>
      <c r="M63" s="171"/>
      <c r="N63" s="172" t="s">
        <v>70</v>
      </c>
      <c r="O63" s="76"/>
      <c r="P63" s="76"/>
      <c r="Q63" s="181"/>
      <c r="R63" s="181"/>
      <c r="S63" s="98"/>
    </row>
    <row r="64" spans="1:22" ht="15.75" customHeight="1" thickBot="1" x14ac:dyDescent="0.3">
      <c r="A64" s="97"/>
      <c r="B64" s="76"/>
      <c r="C64" s="283"/>
      <c r="D64" s="283"/>
      <c r="E64" s="283"/>
      <c r="F64" s="283"/>
      <c r="G64" s="283"/>
      <c r="H64" s="283"/>
      <c r="I64" s="283"/>
      <c r="J64" s="76"/>
      <c r="K64" s="76"/>
      <c r="L64" s="171"/>
      <c r="M64" s="171"/>
      <c r="N64" s="172"/>
      <c r="O64" s="76"/>
      <c r="P64" s="76"/>
      <c r="Q64" s="181"/>
      <c r="R64" s="181"/>
      <c r="S64" s="98"/>
    </row>
    <row r="65" spans="1:19" ht="15.75" customHeight="1" thickBot="1" x14ac:dyDescent="0.3">
      <c r="A65" s="97"/>
      <c r="B65" s="76"/>
      <c r="C65" s="283"/>
      <c r="D65" s="283"/>
      <c r="E65" s="283"/>
      <c r="F65" s="283"/>
      <c r="G65" s="283"/>
      <c r="H65" s="283"/>
      <c r="I65" s="283"/>
      <c r="J65" s="76"/>
      <c r="K65" s="76"/>
      <c r="L65" s="171"/>
      <c r="M65" s="171"/>
      <c r="N65" s="172"/>
      <c r="O65" s="76"/>
      <c r="P65" s="76"/>
      <c r="Q65" s="181"/>
      <c r="R65" s="181"/>
      <c r="S65" s="98"/>
    </row>
    <row r="66" spans="1:19" ht="15.75" customHeight="1" thickBot="1" x14ac:dyDescent="0.3">
      <c r="A66" s="97"/>
      <c r="B66" s="76"/>
      <c r="C66" s="283"/>
      <c r="D66" s="283"/>
      <c r="E66" s="283"/>
      <c r="F66" s="283"/>
      <c r="G66" s="283"/>
      <c r="H66" s="283"/>
      <c r="I66" s="283"/>
      <c r="J66" s="76"/>
      <c r="K66" s="76"/>
      <c r="L66" s="173" t="s">
        <v>68</v>
      </c>
      <c r="M66" s="173"/>
      <c r="N66" s="174"/>
      <c r="O66" s="76"/>
      <c r="P66" s="76"/>
      <c r="Q66" s="181"/>
      <c r="R66" s="181"/>
      <c r="S66" s="98"/>
    </row>
    <row r="67" spans="1:19" ht="15.75" thickBot="1" x14ac:dyDescent="0.3">
      <c r="A67" s="97"/>
      <c r="B67" s="76"/>
      <c r="C67" s="283"/>
      <c r="D67" s="283"/>
      <c r="E67" s="283"/>
      <c r="F67" s="283"/>
      <c r="G67" s="283"/>
      <c r="H67" s="283"/>
      <c r="I67" s="283"/>
      <c r="J67" s="76"/>
      <c r="K67" s="76"/>
      <c r="L67" s="173"/>
      <c r="M67" s="173"/>
      <c r="N67" s="174"/>
      <c r="O67" s="76"/>
      <c r="P67" s="76"/>
      <c r="Q67" s="181"/>
      <c r="R67" s="181"/>
      <c r="S67" s="98"/>
    </row>
    <row r="68" spans="1:19" ht="15.75" thickBot="1" x14ac:dyDescent="0.3">
      <c r="A68" s="97"/>
      <c r="B68" s="76"/>
      <c r="C68" s="283"/>
      <c r="D68" s="283"/>
      <c r="E68" s="283"/>
      <c r="F68" s="283"/>
      <c r="G68" s="283"/>
      <c r="H68" s="283"/>
      <c r="I68" s="283"/>
      <c r="J68" s="76"/>
      <c r="K68" s="76"/>
      <c r="L68" s="173"/>
      <c r="M68" s="173"/>
      <c r="N68" s="174"/>
      <c r="O68" s="76"/>
      <c r="P68" s="76"/>
      <c r="Q68" s="181"/>
      <c r="R68" s="181"/>
      <c r="S68" s="98"/>
    </row>
    <row r="69" spans="1:19" ht="15.75" thickBot="1" x14ac:dyDescent="0.3">
      <c r="A69" s="111"/>
      <c r="B69" s="112"/>
      <c r="C69" s="269"/>
      <c r="D69" s="269"/>
      <c r="E69" s="269"/>
      <c r="F69" s="112"/>
      <c r="G69" s="112"/>
      <c r="H69" s="112"/>
      <c r="I69" s="112"/>
      <c r="J69" s="112"/>
      <c r="K69" s="112"/>
      <c r="L69" s="112"/>
      <c r="M69" s="112"/>
      <c r="N69" s="112"/>
      <c r="O69" s="112"/>
      <c r="P69" s="112"/>
      <c r="Q69" s="112"/>
      <c r="R69" s="112"/>
      <c r="S69" s="113"/>
    </row>
  </sheetData>
  <mergeCells count="83">
    <mergeCell ref="C20:L31"/>
    <mergeCell ref="O20:R31"/>
    <mergeCell ref="B1:S1"/>
    <mergeCell ref="G4:R5"/>
    <mergeCell ref="C9:F18"/>
    <mergeCell ref="I9:L18"/>
    <mergeCell ref="O9:R18"/>
    <mergeCell ref="Q34:R34"/>
    <mergeCell ref="K35:L35"/>
    <mergeCell ref="N35:O35"/>
    <mergeCell ref="Q35:R35"/>
    <mergeCell ref="B36:C37"/>
    <mergeCell ref="D36:E37"/>
    <mergeCell ref="F36:H37"/>
    <mergeCell ref="I36:J37"/>
    <mergeCell ref="K36:L36"/>
    <mergeCell ref="N36:O36"/>
    <mergeCell ref="B34:C35"/>
    <mergeCell ref="D34:E35"/>
    <mergeCell ref="F34:H35"/>
    <mergeCell ref="I34:J35"/>
    <mergeCell ref="K34:L34"/>
    <mergeCell ref="N34:O34"/>
    <mergeCell ref="Q36:R36"/>
    <mergeCell ref="K37:L37"/>
    <mergeCell ref="N37:O37"/>
    <mergeCell ref="Q37:R37"/>
    <mergeCell ref="B38:C39"/>
    <mergeCell ref="D38:E39"/>
    <mergeCell ref="F38:H39"/>
    <mergeCell ref="I38:J39"/>
    <mergeCell ref="K38:L38"/>
    <mergeCell ref="N38:O38"/>
    <mergeCell ref="C41:E41"/>
    <mergeCell ref="I41:L44"/>
    <mergeCell ref="O41:R47"/>
    <mergeCell ref="C42:E42"/>
    <mergeCell ref="C43:E43"/>
    <mergeCell ref="C44:E44"/>
    <mergeCell ref="O50:P50"/>
    <mergeCell ref="Q38:R38"/>
    <mergeCell ref="K39:L39"/>
    <mergeCell ref="N39:O39"/>
    <mergeCell ref="Q39:R39"/>
    <mergeCell ref="C45:E45"/>
    <mergeCell ref="I45:L47"/>
    <mergeCell ref="C46:E46"/>
    <mergeCell ref="C47:E47"/>
    <mergeCell ref="M50:N50"/>
    <mergeCell ref="M51:N51"/>
    <mergeCell ref="O51:P51"/>
    <mergeCell ref="M52:N52"/>
    <mergeCell ref="O52:P52"/>
    <mergeCell ref="M53:N53"/>
    <mergeCell ref="O53:P53"/>
    <mergeCell ref="M54:N54"/>
    <mergeCell ref="O54:P54"/>
    <mergeCell ref="M55:N55"/>
    <mergeCell ref="O55:P55"/>
    <mergeCell ref="M56:N56"/>
    <mergeCell ref="O56:P56"/>
    <mergeCell ref="C58:I58"/>
    <mergeCell ref="L58:N58"/>
    <mergeCell ref="Q58:R58"/>
    <mergeCell ref="C59:I59"/>
    <mergeCell ref="L59:M59"/>
    <mergeCell ref="Q59:R68"/>
    <mergeCell ref="C60:I60"/>
    <mergeCell ref="L60:M62"/>
    <mergeCell ref="N60:N62"/>
    <mergeCell ref="C61:I61"/>
    <mergeCell ref="C69:E69"/>
    <mergeCell ref="C62:I62"/>
    <mergeCell ref="C63:I63"/>
    <mergeCell ref="L63:M65"/>
    <mergeCell ref="N63:N65"/>
    <mergeCell ref="C64:I64"/>
    <mergeCell ref="C65:I65"/>
    <mergeCell ref="C66:I66"/>
    <mergeCell ref="L66:M68"/>
    <mergeCell ref="N66:N68"/>
    <mergeCell ref="C67:I67"/>
    <mergeCell ref="C68:I68"/>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D153C-4000-41BD-A572-577F1A136C6A}">
  <dimension ref="A1:V69"/>
  <sheetViews>
    <sheetView showGridLines="0" tabSelected="1" workbookViewId="0">
      <selection activeCell="C9" sqref="C9:F18"/>
    </sheetView>
  </sheetViews>
  <sheetFormatPr baseColWidth="10" defaultRowHeight="15" x14ac:dyDescent="0.25"/>
  <cols>
    <col min="1" max="1" width="2.42578125" style="15" customWidth="1"/>
    <col min="2" max="2" width="11.42578125" style="15"/>
    <col min="3" max="3" width="17.28515625" style="15" customWidth="1"/>
    <col min="4" max="4" width="14.7109375" style="15" customWidth="1"/>
    <col min="5" max="5" width="13.5703125" style="15" customWidth="1"/>
    <col min="6" max="6" width="11.42578125" style="15"/>
    <col min="7" max="7" width="2.28515625" style="15" customWidth="1"/>
    <col min="8" max="8" width="11.42578125" style="15"/>
    <col min="9" max="9" width="14.28515625" style="15" customWidth="1"/>
    <col min="10" max="10" width="14.5703125" style="15" customWidth="1"/>
    <col min="11" max="11" width="3" style="15" customWidth="1"/>
    <col min="12" max="12" width="20.28515625" style="15" customWidth="1"/>
    <col min="13" max="13" width="2.28515625" style="15" customWidth="1"/>
    <col min="14" max="14" width="11.42578125" style="15"/>
    <col min="15" max="15" width="11.7109375" style="15" customWidth="1"/>
    <col min="16" max="16" width="2.28515625" style="15" customWidth="1"/>
    <col min="17" max="17" width="11.7109375" style="15" customWidth="1"/>
    <col min="18" max="18" width="11.42578125" style="15"/>
    <col min="19" max="19" width="1.85546875" style="15" customWidth="1"/>
    <col min="20" max="20" width="16.28515625" style="15" customWidth="1"/>
    <col min="21" max="21" width="15.85546875" style="15" bestFit="1" customWidth="1"/>
    <col min="22" max="16384" width="11.42578125" style="15"/>
  </cols>
  <sheetData>
    <row r="1" spans="1:19" ht="57" customHeight="1" x14ac:dyDescent="0.25">
      <c r="A1" s="96"/>
      <c r="B1" s="230" t="s">
        <v>71</v>
      </c>
      <c r="C1" s="230"/>
      <c r="D1" s="230"/>
      <c r="E1" s="230"/>
      <c r="F1" s="230"/>
      <c r="G1" s="230"/>
      <c r="H1" s="230"/>
      <c r="I1" s="230"/>
      <c r="J1" s="230"/>
      <c r="K1" s="230"/>
      <c r="L1" s="230"/>
      <c r="M1" s="230"/>
      <c r="N1" s="230"/>
      <c r="O1" s="230"/>
      <c r="P1" s="230"/>
      <c r="Q1" s="230"/>
      <c r="R1" s="230"/>
      <c r="S1" s="231"/>
    </row>
    <row r="2" spans="1:19" x14ac:dyDescent="0.25">
      <c r="A2" s="97"/>
      <c r="B2" s="76"/>
      <c r="C2" s="76"/>
      <c r="D2" s="76"/>
      <c r="E2" s="76"/>
      <c r="F2" s="76"/>
      <c r="G2" s="76"/>
      <c r="H2" s="76"/>
      <c r="I2" s="76"/>
      <c r="J2" s="76"/>
      <c r="K2" s="76"/>
      <c r="L2" s="76"/>
      <c r="M2" s="76"/>
      <c r="N2" s="76"/>
      <c r="O2" s="76"/>
      <c r="P2" s="76"/>
      <c r="Q2" s="76"/>
      <c r="R2" s="76"/>
      <c r="S2" s="98"/>
    </row>
    <row r="3" spans="1:19" x14ac:dyDescent="0.25">
      <c r="A3" s="97"/>
      <c r="B3" s="99" t="s">
        <v>569</v>
      </c>
      <c r="C3" s="76"/>
      <c r="D3" s="76"/>
      <c r="E3" s="76"/>
      <c r="F3" s="76"/>
      <c r="G3" s="76"/>
      <c r="H3" s="76"/>
      <c r="I3" s="76"/>
      <c r="J3" s="76"/>
      <c r="K3" s="76"/>
      <c r="L3" s="76"/>
      <c r="M3" s="76"/>
      <c r="N3" s="76"/>
      <c r="O3" s="76"/>
      <c r="P3" s="76"/>
      <c r="Q3" s="76"/>
      <c r="R3" s="76"/>
      <c r="S3" s="98"/>
    </row>
    <row r="4" spans="1:19" ht="15" customHeight="1" x14ac:dyDescent="0.25">
      <c r="A4" s="97"/>
      <c r="B4" s="99" t="s">
        <v>570</v>
      </c>
      <c r="C4" s="76"/>
      <c r="D4" s="76"/>
      <c r="E4" s="76"/>
      <c r="F4" s="76"/>
      <c r="G4" s="279"/>
      <c r="H4" s="279"/>
      <c r="I4" s="279"/>
      <c r="J4" s="279"/>
      <c r="K4" s="279"/>
      <c r="L4" s="279"/>
      <c r="M4" s="279"/>
      <c r="N4" s="279"/>
      <c r="O4" s="279"/>
      <c r="P4" s="279"/>
      <c r="Q4" s="279"/>
      <c r="R4" s="280"/>
      <c r="S4" s="98"/>
    </row>
    <row r="5" spans="1:19" ht="15" customHeight="1" x14ac:dyDescent="0.25">
      <c r="A5" s="97"/>
      <c r="B5" s="76"/>
      <c r="C5" s="76"/>
      <c r="D5" s="76"/>
      <c r="E5" s="76"/>
      <c r="F5" s="76"/>
      <c r="G5" s="279"/>
      <c r="H5" s="279"/>
      <c r="I5" s="279"/>
      <c r="J5" s="279"/>
      <c r="K5" s="279"/>
      <c r="L5" s="279"/>
      <c r="M5" s="279"/>
      <c r="N5" s="279"/>
      <c r="O5" s="279"/>
      <c r="P5" s="279"/>
      <c r="Q5" s="279"/>
      <c r="R5" s="280"/>
      <c r="S5" s="98"/>
    </row>
    <row r="6" spans="1:19" x14ac:dyDescent="0.25">
      <c r="A6" s="97"/>
      <c r="B6" s="76"/>
      <c r="C6" s="76"/>
      <c r="D6" s="76"/>
      <c r="E6" s="76"/>
      <c r="F6" s="76"/>
      <c r="G6" s="76"/>
      <c r="H6" s="76"/>
      <c r="I6" s="76"/>
      <c r="J6" s="76"/>
      <c r="K6" s="76"/>
      <c r="L6" s="76"/>
      <c r="M6" s="76"/>
      <c r="N6" s="76"/>
      <c r="O6" s="76"/>
      <c r="P6" s="76"/>
      <c r="Q6" s="76"/>
      <c r="R6" s="76"/>
      <c r="S6" s="98"/>
    </row>
    <row r="7" spans="1:19" x14ac:dyDescent="0.25">
      <c r="A7" s="97"/>
      <c r="B7" s="76"/>
      <c r="C7" s="76"/>
      <c r="D7" s="76"/>
      <c r="E7" s="76"/>
      <c r="F7" s="76"/>
      <c r="G7" s="76"/>
      <c r="H7" s="76"/>
      <c r="I7" s="76"/>
      <c r="J7" s="76"/>
      <c r="K7" s="76"/>
      <c r="L7" s="76"/>
      <c r="M7" s="76"/>
      <c r="N7" s="76"/>
      <c r="O7" s="76"/>
      <c r="P7" s="76"/>
      <c r="Q7" s="76"/>
      <c r="R7" s="76"/>
      <c r="S7" s="98"/>
    </row>
    <row r="8" spans="1:19" ht="15.75" thickBot="1" x14ac:dyDescent="0.3">
      <c r="A8" s="97"/>
      <c r="B8" s="76"/>
      <c r="C8" s="76"/>
      <c r="D8" s="76"/>
      <c r="E8" s="76"/>
      <c r="F8" s="76"/>
      <c r="G8" s="76"/>
      <c r="H8" s="76"/>
      <c r="I8" s="76"/>
      <c r="J8" s="76"/>
      <c r="K8" s="76"/>
      <c r="L8" s="76"/>
      <c r="M8" s="76"/>
      <c r="N8" s="76"/>
      <c r="O8" s="76"/>
      <c r="P8" s="76"/>
      <c r="Q8" s="76"/>
      <c r="R8" s="76"/>
      <c r="S8" s="98"/>
    </row>
    <row r="9" spans="1:19" ht="15" customHeight="1" x14ac:dyDescent="0.25">
      <c r="A9" s="97"/>
      <c r="B9" s="76"/>
      <c r="C9" s="234"/>
      <c r="D9" s="235"/>
      <c r="E9" s="235"/>
      <c r="F9" s="236"/>
      <c r="G9" s="76"/>
      <c r="H9" s="76"/>
      <c r="I9" s="234"/>
      <c r="J9" s="235"/>
      <c r="K9" s="235"/>
      <c r="L9" s="236"/>
      <c r="M9" s="76"/>
      <c r="N9" s="76"/>
      <c r="O9" s="234"/>
      <c r="P9" s="241"/>
      <c r="Q9" s="235"/>
      <c r="R9" s="236"/>
      <c r="S9" s="98"/>
    </row>
    <row r="10" spans="1:19" x14ac:dyDescent="0.25">
      <c r="A10" s="97"/>
      <c r="B10" s="76"/>
      <c r="C10" s="237"/>
      <c r="D10" s="207"/>
      <c r="E10" s="207"/>
      <c r="F10" s="208"/>
      <c r="G10" s="76"/>
      <c r="H10" s="76"/>
      <c r="I10" s="237"/>
      <c r="J10" s="207"/>
      <c r="K10" s="207"/>
      <c r="L10" s="208"/>
      <c r="M10" s="76"/>
      <c r="N10" s="76"/>
      <c r="O10" s="237"/>
      <c r="P10" s="207"/>
      <c r="Q10" s="207"/>
      <c r="R10" s="208"/>
      <c r="S10" s="98"/>
    </row>
    <row r="11" spans="1:19" x14ac:dyDescent="0.25">
      <c r="A11" s="97"/>
      <c r="B11" s="76"/>
      <c r="C11" s="237"/>
      <c r="D11" s="207"/>
      <c r="E11" s="207"/>
      <c r="F11" s="208"/>
      <c r="G11" s="76"/>
      <c r="H11" s="76"/>
      <c r="I11" s="237"/>
      <c r="J11" s="207"/>
      <c r="K11" s="207"/>
      <c r="L11" s="208"/>
      <c r="M11" s="76"/>
      <c r="N11" s="76"/>
      <c r="O11" s="237"/>
      <c r="P11" s="207"/>
      <c r="Q11" s="207"/>
      <c r="R11" s="208"/>
      <c r="S11" s="98"/>
    </row>
    <row r="12" spans="1:19" x14ac:dyDescent="0.25">
      <c r="A12" s="97"/>
      <c r="B12" s="76"/>
      <c r="C12" s="237"/>
      <c r="D12" s="207"/>
      <c r="E12" s="207"/>
      <c r="F12" s="208"/>
      <c r="G12" s="76"/>
      <c r="H12" s="76"/>
      <c r="I12" s="237"/>
      <c r="J12" s="207"/>
      <c r="K12" s="207"/>
      <c r="L12" s="208"/>
      <c r="M12" s="76"/>
      <c r="N12" s="76"/>
      <c r="O12" s="237"/>
      <c r="P12" s="207"/>
      <c r="Q12" s="207"/>
      <c r="R12" s="208"/>
      <c r="S12" s="98"/>
    </row>
    <row r="13" spans="1:19" x14ac:dyDescent="0.25">
      <c r="A13" s="97"/>
      <c r="B13" s="76"/>
      <c r="C13" s="237"/>
      <c r="D13" s="207"/>
      <c r="E13" s="207"/>
      <c r="F13" s="208"/>
      <c r="G13" s="76"/>
      <c r="H13" s="76"/>
      <c r="I13" s="237"/>
      <c r="J13" s="207"/>
      <c r="K13" s="207"/>
      <c r="L13" s="208"/>
      <c r="M13" s="76"/>
      <c r="N13" s="76"/>
      <c r="O13" s="237"/>
      <c r="P13" s="207"/>
      <c r="Q13" s="207"/>
      <c r="R13" s="208"/>
      <c r="S13" s="98"/>
    </row>
    <row r="14" spans="1:19" x14ac:dyDescent="0.25">
      <c r="A14" s="97"/>
      <c r="B14" s="76"/>
      <c r="C14" s="237"/>
      <c r="D14" s="207"/>
      <c r="E14" s="207"/>
      <c r="F14" s="208"/>
      <c r="G14" s="76"/>
      <c r="H14" s="76"/>
      <c r="I14" s="237"/>
      <c r="J14" s="207"/>
      <c r="K14" s="207"/>
      <c r="L14" s="208"/>
      <c r="M14" s="76"/>
      <c r="N14" s="76"/>
      <c r="O14" s="237"/>
      <c r="P14" s="207"/>
      <c r="Q14" s="207"/>
      <c r="R14" s="208"/>
      <c r="S14" s="98"/>
    </row>
    <row r="15" spans="1:19" x14ac:dyDescent="0.25">
      <c r="A15" s="97"/>
      <c r="B15" s="76"/>
      <c r="C15" s="237"/>
      <c r="D15" s="207"/>
      <c r="E15" s="207"/>
      <c r="F15" s="208"/>
      <c r="G15" s="76"/>
      <c r="H15" s="76"/>
      <c r="I15" s="237"/>
      <c r="J15" s="207"/>
      <c r="K15" s="207"/>
      <c r="L15" s="208"/>
      <c r="M15" s="76"/>
      <c r="N15" s="76"/>
      <c r="O15" s="237"/>
      <c r="P15" s="207"/>
      <c r="Q15" s="207"/>
      <c r="R15" s="208"/>
      <c r="S15" s="98"/>
    </row>
    <row r="16" spans="1:19" x14ac:dyDescent="0.25">
      <c r="A16" s="97"/>
      <c r="B16" s="76"/>
      <c r="C16" s="237"/>
      <c r="D16" s="207"/>
      <c r="E16" s="207"/>
      <c r="F16" s="208"/>
      <c r="G16" s="76"/>
      <c r="H16" s="76"/>
      <c r="I16" s="237"/>
      <c r="J16" s="207"/>
      <c r="K16" s="207"/>
      <c r="L16" s="208"/>
      <c r="M16" s="76"/>
      <c r="N16" s="76"/>
      <c r="O16" s="237"/>
      <c r="P16" s="207"/>
      <c r="Q16" s="207"/>
      <c r="R16" s="208"/>
      <c r="S16" s="98"/>
    </row>
    <row r="17" spans="1:19" x14ac:dyDescent="0.25">
      <c r="A17" s="97"/>
      <c r="B17" s="76"/>
      <c r="C17" s="237"/>
      <c r="D17" s="207"/>
      <c r="E17" s="207"/>
      <c r="F17" s="208"/>
      <c r="G17" s="76"/>
      <c r="H17" s="76"/>
      <c r="I17" s="237"/>
      <c r="J17" s="207"/>
      <c r="K17" s="207"/>
      <c r="L17" s="208"/>
      <c r="M17" s="76"/>
      <c r="N17" s="76"/>
      <c r="O17" s="237"/>
      <c r="P17" s="207"/>
      <c r="Q17" s="207"/>
      <c r="R17" s="208"/>
      <c r="S17" s="98"/>
    </row>
    <row r="18" spans="1:19" ht="15.75" thickBot="1" x14ac:dyDescent="0.3">
      <c r="A18" s="97"/>
      <c r="B18" s="76"/>
      <c r="C18" s="238"/>
      <c r="D18" s="239"/>
      <c r="E18" s="239"/>
      <c r="F18" s="240"/>
      <c r="G18" s="76"/>
      <c r="H18" s="76"/>
      <c r="I18" s="238"/>
      <c r="J18" s="239"/>
      <c r="K18" s="239"/>
      <c r="L18" s="240"/>
      <c r="M18" s="76"/>
      <c r="N18" s="76"/>
      <c r="O18" s="238"/>
      <c r="P18" s="239"/>
      <c r="Q18" s="239"/>
      <c r="R18" s="240"/>
      <c r="S18" s="98"/>
    </row>
    <row r="19" spans="1:19" ht="9.75" customHeight="1" thickBot="1" x14ac:dyDescent="0.3">
      <c r="A19" s="97"/>
      <c r="B19" s="76"/>
      <c r="C19" s="76"/>
      <c r="D19" s="76"/>
      <c r="E19" s="76"/>
      <c r="F19" s="76"/>
      <c r="G19" s="76"/>
      <c r="H19" s="76"/>
      <c r="I19" s="76"/>
      <c r="J19" s="76"/>
      <c r="K19" s="76"/>
      <c r="L19" s="76"/>
      <c r="M19" s="76"/>
      <c r="N19" s="76"/>
      <c r="O19" s="76"/>
      <c r="P19" s="76"/>
      <c r="Q19" s="76"/>
      <c r="R19" s="76"/>
      <c r="S19" s="98"/>
    </row>
    <row r="20" spans="1:19" ht="15" customHeight="1" x14ac:dyDescent="0.25">
      <c r="A20" s="97"/>
      <c r="B20" s="76"/>
      <c r="C20" s="219"/>
      <c r="D20" s="220"/>
      <c r="E20" s="220"/>
      <c r="F20" s="220"/>
      <c r="G20" s="220"/>
      <c r="H20" s="220"/>
      <c r="I20" s="220"/>
      <c r="J20" s="220"/>
      <c r="K20" s="220"/>
      <c r="L20" s="221"/>
      <c r="M20" s="76"/>
      <c r="N20" s="76"/>
      <c r="O20" s="219"/>
      <c r="P20" s="220"/>
      <c r="Q20" s="220"/>
      <c r="R20" s="227"/>
      <c r="S20" s="98"/>
    </row>
    <row r="21" spans="1:19" x14ac:dyDescent="0.25">
      <c r="A21" s="97"/>
      <c r="B21" s="76"/>
      <c r="C21" s="222"/>
      <c r="D21" s="194"/>
      <c r="E21" s="194"/>
      <c r="F21" s="194"/>
      <c r="G21" s="194"/>
      <c r="H21" s="194"/>
      <c r="I21" s="194"/>
      <c r="J21" s="194"/>
      <c r="K21" s="194"/>
      <c r="L21" s="223"/>
      <c r="M21" s="76"/>
      <c r="N21" s="76"/>
      <c r="O21" s="222"/>
      <c r="P21" s="194"/>
      <c r="Q21" s="194"/>
      <c r="R21" s="228"/>
      <c r="S21" s="98"/>
    </row>
    <row r="22" spans="1:19" x14ac:dyDescent="0.25">
      <c r="A22" s="97"/>
      <c r="B22" s="76"/>
      <c r="C22" s="222"/>
      <c r="D22" s="194"/>
      <c r="E22" s="194"/>
      <c r="F22" s="194"/>
      <c r="G22" s="194"/>
      <c r="H22" s="194"/>
      <c r="I22" s="194"/>
      <c r="J22" s="194"/>
      <c r="K22" s="194"/>
      <c r="L22" s="223"/>
      <c r="M22" s="76"/>
      <c r="N22" s="76"/>
      <c r="O22" s="222"/>
      <c r="P22" s="194"/>
      <c r="Q22" s="194"/>
      <c r="R22" s="228"/>
      <c r="S22" s="98"/>
    </row>
    <row r="23" spans="1:19" x14ac:dyDescent="0.25">
      <c r="A23" s="97"/>
      <c r="B23" s="76"/>
      <c r="C23" s="222"/>
      <c r="D23" s="194"/>
      <c r="E23" s="194"/>
      <c r="F23" s="194"/>
      <c r="G23" s="194"/>
      <c r="H23" s="194"/>
      <c r="I23" s="194"/>
      <c r="J23" s="194"/>
      <c r="K23" s="194"/>
      <c r="L23" s="223"/>
      <c r="M23" s="76"/>
      <c r="N23" s="76"/>
      <c r="O23" s="222"/>
      <c r="P23" s="194"/>
      <c r="Q23" s="194"/>
      <c r="R23" s="228"/>
      <c r="S23" s="98"/>
    </row>
    <row r="24" spans="1:19" x14ac:dyDescent="0.25">
      <c r="A24" s="97"/>
      <c r="B24" s="76"/>
      <c r="C24" s="222"/>
      <c r="D24" s="194"/>
      <c r="E24" s="194"/>
      <c r="F24" s="194"/>
      <c r="G24" s="194"/>
      <c r="H24" s="194"/>
      <c r="I24" s="194"/>
      <c r="J24" s="194"/>
      <c r="K24" s="194"/>
      <c r="L24" s="223"/>
      <c r="M24" s="76"/>
      <c r="N24" s="76"/>
      <c r="O24" s="222"/>
      <c r="P24" s="194"/>
      <c r="Q24" s="194"/>
      <c r="R24" s="228"/>
      <c r="S24" s="98"/>
    </row>
    <row r="25" spans="1:19" x14ac:dyDescent="0.25">
      <c r="A25" s="97"/>
      <c r="B25" s="76"/>
      <c r="C25" s="222"/>
      <c r="D25" s="194"/>
      <c r="E25" s="194"/>
      <c r="F25" s="194"/>
      <c r="G25" s="194"/>
      <c r="H25" s="194"/>
      <c r="I25" s="194"/>
      <c r="J25" s="194"/>
      <c r="K25" s="194"/>
      <c r="L25" s="223"/>
      <c r="M25" s="76"/>
      <c r="N25" s="76"/>
      <c r="O25" s="222"/>
      <c r="P25" s="194"/>
      <c r="Q25" s="194"/>
      <c r="R25" s="228"/>
      <c r="S25" s="98"/>
    </row>
    <row r="26" spans="1:19" x14ac:dyDescent="0.25">
      <c r="A26" s="97"/>
      <c r="B26" s="76"/>
      <c r="C26" s="222"/>
      <c r="D26" s="194"/>
      <c r="E26" s="194"/>
      <c r="F26" s="194"/>
      <c r="G26" s="194"/>
      <c r="H26" s="194"/>
      <c r="I26" s="194"/>
      <c r="J26" s="194"/>
      <c r="K26" s="194"/>
      <c r="L26" s="223"/>
      <c r="M26" s="76"/>
      <c r="N26" s="76"/>
      <c r="O26" s="222"/>
      <c r="P26" s="194"/>
      <c r="Q26" s="194"/>
      <c r="R26" s="228"/>
      <c r="S26" s="98"/>
    </row>
    <row r="27" spans="1:19" x14ac:dyDescent="0.25">
      <c r="A27" s="97"/>
      <c r="B27" s="76"/>
      <c r="C27" s="222"/>
      <c r="D27" s="194"/>
      <c r="E27" s="194"/>
      <c r="F27" s="194"/>
      <c r="G27" s="194"/>
      <c r="H27" s="194"/>
      <c r="I27" s="194"/>
      <c r="J27" s="194"/>
      <c r="K27" s="194"/>
      <c r="L27" s="223"/>
      <c r="M27" s="76"/>
      <c r="N27" s="76"/>
      <c r="O27" s="222"/>
      <c r="P27" s="194"/>
      <c r="Q27" s="194"/>
      <c r="R27" s="228"/>
      <c r="S27" s="98"/>
    </row>
    <row r="28" spans="1:19" x14ac:dyDescent="0.25">
      <c r="A28" s="97"/>
      <c r="B28" s="76"/>
      <c r="C28" s="222"/>
      <c r="D28" s="194"/>
      <c r="E28" s="194"/>
      <c r="F28" s="194"/>
      <c r="G28" s="194"/>
      <c r="H28" s="194"/>
      <c r="I28" s="194"/>
      <c r="J28" s="194"/>
      <c r="K28" s="194"/>
      <c r="L28" s="223"/>
      <c r="M28" s="76"/>
      <c r="N28" s="76"/>
      <c r="O28" s="222"/>
      <c r="P28" s="194"/>
      <c r="Q28" s="194"/>
      <c r="R28" s="228"/>
      <c r="S28" s="98"/>
    </row>
    <row r="29" spans="1:19" x14ac:dyDescent="0.25">
      <c r="A29" s="97"/>
      <c r="B29" s="76"/>
      <c r="C29" s="222"/>
      <c r="D29" s="194"/>
      <c r="E29" s="194"/>
      <c r="F29" s="194"/>
      <c r="G29" s="194"/>
      <c r="H29" s="194"/>
      <c r="I29" s="194"/>
      <c r="J29" s="194"/>
      <c r="K29" s="194"/>
      <c r="L29" s="223"/>
      <c r="M29" s="76"/>
      <c r="N29" s="76"/>
      <c r="O29" s="222"/>
      <c r="P29" s="194"/>
      <c r="Q29" s="194"/>
      <c r="R29" s="228"/>
      <c r="S29" s="98"/>
    </row>
    <row r="30" spans="1:19" x14ac:dyDescent="0.25">
      <c r="A30" s="97"/>
      <c r="B30" s="76"/>
      <c r="C30" s="222"/>
      <c r="D30" s="194"/>
      <c r="E30" s="194"/>
      <c r="F30" s="194"/>
      <c r="G30" s="194"/>
      <c r="H30" s="194"/>
      <c r="I30" s="194"/>
      <c r="J30" s="194"/>
      <c r="K30" s="194"/>
      <c r="L30" s="223"/>
      <c r="M30" s="76"/>
      <c r="N30" s="76"/>
      <c r="O30" s="222"/>
      <c r="P30" s="194"/>
      <c r="Q30" s="194"/>
      <c r="R30" s="228"/>
      <c r="S30" s="98"/>
    </row>
    <row r="31" spans="1:19" ht="11.25" customHeight="1" thickBot="1" x14ac:dyDescent="0.3">
      <c r="A31" s="97"/>
      <c r="B31" s="76"/>
      <c r="C31" s="224"/>
      <c r="D31" s="225"/>
      <c r="E31" s="225"/>
      <c r="F31" s="225"/>
      <c r="G31" s="225"/>
      <c r="H31" s="225"/>
      <c r="I31" s="225"/>
      <c r="J31" s="225"/>
      <c r="K31" s="225"/>
      <c r="L31" s="226"/>
      <c r="M31" s="76"/>
      <c r="N31" s="76"/>
      <c r="O31" s="224"/>
      <c r="P31" s="225"/>
      <c r="Q31" s="225"/>
      <c r="R31" s="229"/>
      <c r="S31" s="98"/>
    </row>
    <row r="32" spans="1:19" x14ac:dyDescent="0.25">
      <c r="A32" s="97"/>
      <c r="B32" s="76"/>
      <c r="C32" s="76"/>
      <c r="D32" s="76"/>
      <c r="E32" s="76"/>
      <c r="F32" s="76"/>
      <c r="G32" s="76"/>
      <c r="H32" s="76"/>
      <c r="I32" s="76"/>
      <c r="J32" s="100"/>
      <c r="K32" s="100"/>
      <c r="L32" s="100"/>
      <c r="M32" s="76"/>
      <c r="N32" s="100"/>
      <c r="O32" s="100"/>
      <c r="P32" s="100"/>
      <c r="Q32" s="100"/>
      <c r="R32" s="100"/>
      <c r="S32" s="98"/>
    </row>
    <row r="33" spans="1:19" ht="15.75" thickBot="1" x14ac:dyDescent="0.3">
      <c r="A33" s="97"/>
      <c r="B33" s="76"/>
      <c r="C33" s="76"/>
      <c r="D33" s="76"/>
      <c r="E33" s="76"/>
      <c r="F33" s="76"/>
      <c r="G33" s="76"/>
      <c r="H33" s="76"/>
      <c r="I33" s="76"/>
      <c r="J33" s="100"/>
      <c r="K33" s="100"/>
      <c r="L33" s="100"/>
      <c r="M33" s="76"/>
      <c r="N33" s="100"/>
      <c r="O33" s="100"/>
      <c r="P33" s="100"/>
      <c r="Q33" s="100"/>
      <c r="R33" s="101"/>
      <c r="S33" s="98"/>
    </row>
    <row r="34" spans="1:19" ht="15" customHeight="1" thickBot="1" x14ac:dyDescent="0.3">
      <c r="A34" s="97"/>
      <c r="B34" s="215"/>
      <c r="C34" s="215"/>
      <c r="D34" s="215"/>
      <c r="E34" s="215"/>
      <c r="F34" s="215"/>
      <c r="G34" s="215"/>
      <c r="H34" s="215"/>
      <c r="I34" s="216"/>
      <c r="J34" s="216"/>
      <c r="K34" s="277">
        <v>1</v>
      </c>
      <c r="L34" s="277"/>
      <c r="M34" s="102"/>
      <c r="N34" s="277">
        <v>2</v>
      </c>
      <c r="O34" s="277"/>
      <c r="P34" s="103"/>
      <c r="Q34" s="277">
        <v>3</v>
      </c>
      <c r="R34" s="278"/>
      <c r="S34" s="98"/>
    </row>
    <row r="35" spans="1:19" ht="15.75" thickBot="1" x14ac:dyDescent="0.3">
      <c r="A35" s="97"/>
      <c r="B35" s="215"/>
      <c r="C35" s="215"/>
      <c r="D35" s="215"/>
      <c r="E35" s="215"/>
      <c r="F35" s="215"/>
      <c r="G35" s="215"/>
      <c r="H35" s="215"/>
      <c r="I35" s="216"/>
      <c r="J35" s="216"/>
      <c r="K35" s="277">
        <v>4</v>
      </c>
      <c r="L35" s="277"/>
      <c r="M35" s="102"/>
      <c r="N35" s="277">
        <v>5</v>
      </c>
      <c r="O35" s="277"/>
      <c r="P35" s="104"/>
      <c r="Q35" s="277">
        <v>6</v>
      </c>
      <c r="R35" s="278"/>
      <c r="S35" s="98"/>
    </row>
    <row r="36" spans="1:19" ht="15.75" thickBot="1" x14ac:dyDescent="0.3">
      <c r="A36" s="97"/>
      <c r="B36" s="215"/>
      <c r="C36" s="215"/>
      <c r="D36" s="215"/>
      <c r="E36" s="215"/>
      <c r="F36" s="215"/>
      <c r="G36" s="215"/>
      <c r="H36" s="215"/>
      <c r="I36" s="216"/>
      <c r="J36" s="216"/>
      <c r="K36" s="277">
        <v>1</v>
      </c>
      <c r="L36" s="277"/>
      <c r="M36" s="102"/>
      <c r="N36" s="277">
        <v>2</v>
      </c>
      <c r="O36" s="277"/>
      <c r="P36" s="104"/>
      <c r="Q36" s="277">
        <v>3</v>
      </c>
      <c r="R36" s="277"/>
      <c r="S36" s="98"/>
    </row>
    <row r="37" spans="1:19" ht="15.75" thickBot="1" x14ac:dyDescent="0.3">
      <c r="A37" s="97"/>
      <c r="B37" s="215"/>
      <c r="C37" s="215"/>
      <c r="D37" s="215"/>
      <c r="E37" s="215"/>
      <c r="F37" s="215"/>
      <c r="G37" s="215"/>
      <c r="H37" s="215"/>
      <c r="I37" s="216"/>
      <c r="J37" s="216"/>
      <c r="K37" s="277">
        <v>4</v>
      </c>
      <c r="L37" s="277"/>
      <c r="M37" s="102"/>
      <c r="N37" s="277">
        <v>5</v>
      </c>
      <c r="O37" s="277"/>
      <c r="P37" s="104"/>
      <c r="Q37" s="277">
        <v>5</v>
      </c>
      <c r="R37" s="277"/>
      <c r="S37" s="98"/>
    </row>
    <row r="38" spans="1:19" ht="15.75" thickBot="1" x14ac:dyDescent="0.3">
      <c r="A38" s="97"/>
      <c r="B38" s="215"/>
      <c r="C38" s="215"/>
      <c r="D38" s="215"/>
      <c r="E38" s="215"/>
      <c r="F38" s="215"/>
      <c r="G38" s="215"/>
      <c r="H38" s="215"/>
      <c r="I38" s="216"/>
      <c r="J38" s="216"/>
      <c r="K38" s="277">
        <v>1</v>
      </c>
      <c r="L38" s="277"/>
      <c r="M38" s="102"/>
      <c r="N38" s="277">
        <v>2</v>
      </c>
      <c r="O38" s="277"/>
      <c r="P38" s="104"/>
      <c r="Q38" s="277">
        <v>3</v>
      </c>
      <c r="R38" s="278"/>
      <c r="S38" s="98"/>
    </row>
    <row r="39" spans="1:19" ht="15" customHeight="1" thickBot="1" x14ac:dyDescent="0.3">
      <c r="A39" s="97"/>
      <c r="B39" s="215"/>
      <c r="C39" s="215"/>
      <c r="D39" s="215"/>
      <c r="E39" s="215"/>
      <c r="F39" s="215"/>
      <c r="G39" s="215"/>
      <c r="H39" s="215"/>
      <c r="I39" s="216"/>
      <c r="J39" s="216"/>
      <c r="K39" s="277">
        <v>4</v>
      </c>
      <c r="L39" s="277"/>
      <c r="M39" s="102"/>
      <c r="N39" s="277">
        <v>5</v>
      </c>
      <c r="O39" s="277"/>
      <c r="P39" s="104"/>
      <c r="Q39" s="277">
        <v>6</v>
      </c>
      <c r="R39" s="278"/>
      <c r="S39" s="98"/>
    </row>
    <row r="40" spans="1:19" ht="9.75" customHeight="1" thickBot="1" x14ac:dyDescent="0.3">
      <c r="A40" s="97"/>
      <c r="B40" s="76"/>
      <c r="C40" s="76"/>
      <c r="D40" s="76"/>
      <c r="E40" s="76"/>
      <c r="F40" s="76"/>
      <c r="G40" s="76"/>
      <c r="H40" s="76"/>
      <c r="I40" s="76"/>
      <c r="J40" s="76"/>
      <c r="K40" s="76"/>
      <c r="L40" s="76"/>
      <c r="M40" s="76"/>
      <c r="N40" s="76"/>
      <c r="O40" s="76"/>
      <c r="P40" s="76"/>
      <c r="Q40" s="76"/>
      <c r="R40" s="76"/>
      <c r="S40" s="98"/>
    </row>
    <row r="41" spans="1:19" ht="15" customHeight="1" thickBot="1" x14ac:dyDescent="0.3">
      <c r="A41" s="97"/>
      <c r="B41" s="76"/>
      <c r="C41" s="202" t="s">
        <v>14</v>
      </c>
      <c r="D41" s="203"/>
      <c r="E41" s="203"/>
      <c r="F41" s="8" t="s">
        <v>15</v>
      </c>
      <c r="G41" s="76"/>
      <c r="H41" s="76"/>
      <c r="I41" s="190"/>
      <c r="J41" s="191"/>
      <c r="K41" s="191"/>
      <c r="L41" s="192"/>
      <c r="M41" s="76"/>
      <c r="N41" s="76"/>
      <c r="O41" s="190"/>
      <c r="P41" s="191"/>
      <c r="Q41" s="204"/>
      <c r="R41" s="205"/>
      <c r="S41" s="98"/>
    </row>
    <row r="42" spans="1:19" ht="51.75" customHeight="1" thickBot="1" x14ac:dyDescent="0.3">
      <c r="A42" s="97"/>
      <c r="B42" s="76"/>
      <c r="C42" s="212"/>
      <c r="D42" s="213"/>
      <c r="E42" s="214"/>
      <c r="F42" s="10"/>
      <c r="G42" s="76"/>
      <c r="H42" s="76"/>
      <c r="I42" s="193"/>
      <c r="J42" s="194"/>
      <c r="K42" s="194"/>
      <c r="L42" s="195"/>
      <c r="M42" s="76"/>
      <c r="N42" s="76"/>
      <c r="O42" s="206"/>
      <c r="P42" s="207"/>
      <c r="Q42" s="207"/>
      <c r="R42" s="208"/>
      <c r="S42" s="98"/>
    </row>
    <row r="43" spans="1:19" ht="36" customHeight="1" thickBot="1" x14ac:dyDescent="0.3">
      <c r="A43" s="97"/>
      <c r="B43" s="76"/>
      <c r="C43" s="184"/>
      <c r="D43" s="185"/>
      <c r="E43" s="186"/>
      <c r="F43" s="10"/>
      <c r="G43" s="76"/>
      <c r="H43" s="76"/>
      <c r="I43" s="193"/>
      <c r="J43" s="194"/>
      <c r="K43" s="194"/>
      <c r="L43" s="195"/>
      <c r="M43" s="76"/>
      <c r="N43" s="76"/>
      <c r="O43" s="206"/>
      <c r="P43" s="207"/>
      <c r="Q43" s="207"/>
      <c r="R43" s="208"/>
      <c r="S43" s="98"/>
    </row>
    <row r="44" spans="1:19" ht="51" customHeight="1" thickBot="1" x14ac:dyDescent="0.3">
      <c r="A44" s="97"/>
      <c r="B44" s="76"/>
      <c r="C44" s="184"/>
      <c r="D44" s="185"/>
      <c r="E44" s="186"/>
      <c r="F44" s="10"/>
      <c r="G44" s="76"/>
      <c r="H44" s="76"/>
      <c r="I44" s="196"/>
      <c r="J44" s="197"/>
      <c r="K44" s="197"/>
      <c r="L44" s="198"/>
      <c r="M44" s="76"/>
      <c r="N44" s="76"/>
      <c r="O44" s="206"/>
      <c r="P44" s="207"/>
      <c r="Q44" s="207"/>
      <c r="R44" s="208"/>
      <c r="S44" s="98"/>
    </row>
    <row r="45" spans="1:19" ht="41.25" customHeight="1" thickBot="1" x14ac:dyDescent="0.3">
      <c r="A45" s="97"/>
      <c r="B45" s="76"/>
      <c r="C45" s="184"/>
      <c r="D45" s="185"/>
      <c r="E45" s="186"/>
      <c r="F45" s="10"/>
      <c r="G45" s="76"/>
      <c r="H45" s="76"/>
      <c r="I45" s="190"/>
      <c r="J45" s="191"/>
      <c r="K45" s="191"/>
      <c r="L45" s="192"/>
      <c r="M45" s="76"/>
      <c r="N45" s="76"/>
      <c r="O45" s="206"/>
      <c r="P45" s="207"/>
      <c r="Q45" s="207"/>
      <c r="R45" s="208"/>
      <c r="S45" s="98"/>
    </row>
    <row r="46" spans="1:19" ht="36" customHeight="1" thickBot="1" x14ac:dyDescent="0.3">
      <c r="A46" s="97"/>
      <c r="B46" s="76"/>
      <c r="C46" s="187"/>
      <c r="D46" s="188"/>
      <c r="E46" s="189"/>
      <c r="F46" s="9"/>
      <c r="G46" s="76"/>
      <c r="H46" s="76"/>
      <c r="I46" s="193"/>
      <c r="J46" s="194"/>
      <c r="K46" s="194"/>
      <c r="L46" s="195"/>
      <c r="M46" s="76"/>
      <c r="N46" s="76"/>
      <c r="O46" s="206"/>
      <c r="P46" s="207"/>
      <c r="Q46" s="207"/>
      <c r="R46" s="208"/>
      <c r="S46" s="98"/>
    </row>
    <row r="47" spans="1:19" ht="36" customHeight="1" thickBot="1" x14ac:dyDescent="0.3">
      <c r="A47" s="97"/>
      <c r="B47" s="76"/>
      <c r="C47" s="273"/>
      <c r="D47" s="274"/>
      <c r="E47" s="275"/>
      <c r="F47" s="9"/>
      <c r="G47" s="76"/>
      <c r="H47" s="76"/>
      <c r="I47" s="196"/>
      <c r="J47" s="197"/>
      <c r="K47" s="197"/>
      <c r="L47" s="198"/>
      <c r="M47" s="76"/>
      <c r="N47" s="76"/>
      <c r="O47" s="209"/>
      <c r="P47" s="210"/>
      <c r="Q47" s="210"/>
      <c r="R47" s="211"/>
      <c r="S47" s="98"/>
    </row>
    <row r="48" spans="1:19" ht="15.75" thickBot="1" x14ac:dyDescent="0.3">
      <c r="A48" s="97"/>
      <c r="B48" s="76"/>
      <c r="C48" s="76"/>
      <c r="D48" s="76"/>
      <c r="E48" s="76"/>
      <c r="F48" s="76"/>
      <c r="G48" s="76"/>
      <c r="H48" s="76"/>
      <c r="I48" s="76"/>
      <c r="J48" s="76"/>
      <c r="K48" s="76"/>
      <c r="L48" s="76"/>
      <c r="M48" s="76"/>
      <c r="N48" s="76"/>
      <c r="O48" s="76"/>
      <c r="P48" s="76"/>
      <c r="Q48" s="76"/>
      <c r="R48" s="76"/>
      <c r="S48" s="98"/>
    </row>
    <row r="49" spans="1:22" s="108" customFormat="1" ht="13.5" thickBot="1" x14ac:dyDescent="0.3">
      <c r="A49" s="105"/>
      <c r="B49" s="106"/>
      <c r="C49" s="26" t="s">
        <v>27</v>
      </c>
      <c r="D49" s="26" t="s">
        <v>28</v>
      </c>
      <c r="E49" s="26" t="s">
        <v>29</v>
      </c>
      <c r="F49" s="106"/>
      <c r="G49" s="106"/>
      <c r="H49" s="26" t="s">
        <v>40</v>
      </c>
      <c r="I49" s="26" t="s">
        <v>41</v>
      </c>
      <c r="J49" s="26" t="s">
        <v>42</v>
      </c>
      <c r="K49" s="106"/>
      <c r="L49" s="106"/>
      <c r="M49" s="106"/>
      <c r="N49" s="106"/>
      <c r="O49" s="106"/>
      <c r="P49" s="106"/>
      <c r="Q49" s="106"/>
      <c r="R49" s="107"/>
      <c r="S49" s="107"/>
    </row>
    <row r="50" spans="1:22" ht="36.75" customHeight="1" thickBot="1" x14ac:dyDescent="0.3">
      <c r="A50" s="97"/>
      <c r="B50" s="76"/>
      <c r="C50" s="281"/>
      <c r="D50" s="29"/>
      <c r="E50" s="29"/>
      <c r="F50" s="76"/>
      <c r="G50" s="76"/>
      <c r="H50" s="30"/>
      <c r="I50" s="31"/>
      <c r="J50" s="32"/>
      <c r="K50" s="76"/>
      <c r="L50" s="109" t="s">
        <v>51</v>
      </c>
      <c r="M50" s="276" t="s">
        <v>72</v>
      </c>
      <c r="N50" s="276"/>
      <c r="O50" s="276" t="s">
        <v>53</v>
      </c>
      <c r="P50" s="276"/>
      <c r="Q50" s="109" t="s">
        <v>55</v>
      </c>
      <c r="R50" s="109" t="s">
        <v>56</v>
      </c>
      <c r="S50" s="98"/>
      <c r="T50" s="59" t="s">
        <v>394</v>
      </c>
      <c r="U50" s="15" t="s">
        <v>395</v>
      </c>
      <c r="V50" s="15" t="s">
        <v>396</v>
      </c>
    </row>
    <row r="51" spans="1:22" ht="35.25" customHeight="1" thickBot="1" x14ac:dyDescent="0.3">
      <c r="A51" s="97"/>
      <c r="B51" s="76"/>
      <c r="C51" s="281"/>
      <c r="D51" s="29"/>
      <c r="E51" s="29"/>
      <c r="F51" s="76"/>
      <c r="G51" s="76"/>
      <c r="H51" s="30"/>
      <c r="I51" s="31"/>
      <c r="J51" s="32"/>
      <c r="K51" s="76"/>
      <c r="L51" s="73"/>
      <c r="M51" s="182"/>
      <c r="N51" s="182"/>
      <c r="O51" s="183"/>
      <c r="P51" s="183"/>
      <c r="Q51" s="36"/>
      <c r="R51" s="36"/>
      <c r="S51" s="98"/>
    </row>
    <row r="52" spans="1:22" ht="24" customHeight="1" thickBot="1" x14ac:dyDescent="0.3">
      <c r="A52" s="97"/>
      <c r="B52" s="76"/>
      <c r="C52" s="281"/>
      <c r="D52" s="29"/>
      <c r="E52" s="29"/>
      <c r="F52" s="76"/>
      <c r="G52" s="76"/>
      <c r="H52" s="30"/>
      <c r="I52" s="31"/>
      <c r="J52" s="32"/>
      <c r="K52" s="76"/>
      <c r="L52" s="73"/>
      <c r="M52" s="182"/>
      <c r="N52" s="182"/>
      <c r="O52" s="183"/>
      <c r="P52" s="183"/>
      <c r="Q52" s="36"/>
      <c r="R52" s="73"/>
      <c r="S52" s="98"/>
      <c r="T52" s="15">
        <v>200000</v>
      </c>
      <c r="U52" s="110">
        <v>202020212022</v>
      </c>
    </row>
    <row r="53" spans="1:22" ht="35.25" customHeight="1" thickBot="1" x14ac:dyDescent="0.3">
      <c r="A53" s="97"/>
      <c r="B53" s="76"/>
      <c r="C53" s="281"/>
      <c r="D53" s="29"/>
      <c r="E53" s="29"/>
      <c r="F53" s="76"/>
      <c r="G53" s="76"/>
      <c r="H53" s="30"/>
      <c r="I53" s="31"/>
      <c r="J53" s="32"/>
      <c r="K53" s="76"/>
      <c r="L53" s="73"/>
      <c r="M53" s="182"/>
      <c r="N53" s="182"/>
      <c r="O53" s="183"/>
      <c r="P53" s="183"/>
      <c r="Q53" s="73"/>
      <c r="R53" s="73"/>
      <c r="S53" s="98"/>
    </row>
    <row r="54" spans="1:22" ht="35.25" customHeight="1" thickBot="1" x14ac:dyDescent="0.3">
      <c r="A54" s="97"/>
      <c r="B54" s="76"/>
      <c r="C54" s="281"/>
      <c r="D54" s="29"/>
      <c r="E54" s="29"/>
      <c r="F54" s="76"/>
      <c r="G54" s="76"/>
      <c r="H54" s="30"/>
      <c r="I54" s="31"/>
      <c r="J54" s="32"/>
      <c r="K54" s="76"/>
      <c r="L54" s="73"/>
      <c r="M54" s="182"/>
      <c r="N54" s="182"/>
      <c r="O54" s="183"/>
      <c r="P54" s="183"/>
      <c r="Q54" s="73"/>
      <c r="R54" s="73"/>
      <c r="S54" s="98"/>
    </row>
    <row r="55" spans="1:22" ht="45" customHeight="1" thickBot="1" x14ac:dyDescent="0.3">
      <c r="A55" s="97"/>
      <c r="B55" s="76"/>
      <c r="C55" s="281"/>
      <c r="D55" s="29"/>
      <c r="E55" s="29"/>
      <c r="F55" s="76"/>
      <c r="G55" s="76"/>
      <c r="H55" s="30"/>
      <c r="I55" s="31"/>
      <c r="J55" s="32"/>
      <c r="K55" s="76"/>
      <c r="L55" s="73"/>
      <c r="M55" s="182"/>
      <c r="N55" s="182"/>
      <c r="O55" s="183"/>
      <c r="P55" s="183"/>
      <c r="Q55" s="73"/>
      <c r="R55" s="73"/>
      <c r="S55" s="98"/>
    </row>
    <row r="56" spans="1:22" ht="57.75" customHeight="1" thickBot="1" x14ac:dyDescent="0.3">
      <c r="A56" s="97"/>
      <c r="B56" s="76"/>
      <c r="C56" s="281"/>
      <c r="D56" s="29"/>
      <c r="E56" s="29"/>
      <c r="F56" s="76"/>
      <c r="G56" s="76"/>
      <c r="H56" s="30"/>
      <c r="I56" s="31"/>
      <c r="J56" s="32"/>
      <c r="K56" s="76"/>
      <c r="L56" s="73"/>
      <c r="M56" s="182"/>
      <c r="N56" s="182"/>
      <c r="O56" s="183"/>
      <c r="P56" s="183"/>
      <c r="Q56" s="73"/>
      <c r="R56" s="73"/>
      <c r="S56" s="98"/>
    </row>
    <row r="57" spans="1:22" ht="9.75" customHeight="1" thickBot="1" x14ac:dyDescent="0.3">
      <c r="A57" s="97"/>
      <c r="B57" s="76"/>
      <c r="C57" s="76"/>
      <c r="D57" s="76"/>
      <c r="E57" s="76"/>
      <c r="F57" s="76"/>
      <c r="G57" s="76"/>
      <c r="H57" s="76"/>
      <c r="I57" s="76"/>
      <c r="J57" s="76"/>
      <c r="K57" s="76"/>
      <c r="L57" s="76"/>
      <c r="M57" s="76"/>
      <c r="N57" s="76"/>
      <c r="O57" s="76"/>
      <c r="P57" s="76"/>
      <c r="Q57" s="76"/>
      <c r="R57" s="76"/>
      <c r="S57" s="98"/>
    </row>
    <row r="58" spans="1:22" ht="15.75" thickBot="1" x14ac:dyDescent="0.3">
      <c r="A58" s="97"/>
      <c r="B58" s="76"/>
      <c r="C58" s="175" t="s">
        <v>57</v>
      </c>
      <c r="D58" s="176"/>
      <c r="E58" s="176"/>
      <c r="F58" s="176"/>
      <c r="G58" s="176"/>
      <c r="H58" s="176"/>
      <c r="I58" s="176"/>
      <c r="J58" s="76"/>
      <c r="K58" s="76"/>
      <c r="L58" s="270" t="s">
        <v>65</v>
      </c>
      <c r="M58" s="270"/>
      <c r="N58" s="271"/>
      <c r="O58" s="76"/>
      <c r="P58" s="76"/>
      <c r="Q58" s="272" t="s">
        <v>69</v>
      </c>
      <c r="R58" s="272"/>
      <c r="S58" s="98"/>
    </row>
    <row r="59" spans="1:22" ht="24.75" customHeight="1" thickBot="1" x14ac:dyDescent="0.3">
      <c r="A59" s="97"/>
      <c r="B59" s="76"/>
      <c r="C59" s="282"/>
      <c r="D59" s="282"/>
      <c r="E59" s="282"/>
      <c r="F59" s="282"/>
      <c r="G59" s="282"/>
      <c r="H59" s="282"/>
      <c r="I59" s="282"/>
      <c r="J59" s="76"/>
      <c r="K59" s="76"/>
      <c r="L59" s="180" t="s">
        <v>29</v>
      </c>
      <c r="M59" s="180"/>
      <c r="N59" s="39" t="s">
        <v>42</v>
      </c>
      <c r="O59" s="76"/>
      <c r="P59" s="76"/>
      <c r="Q59" s="181"/>
      <c r="R59" s="181"/>
      <c r="S59" s="98"/>
    </row>
    <row r="60" spans="1:22" ht="26.25" customHeight="1" thickBot="1" x14ac:dyDescent="0.3">
      <c r="A60" s="97"/>
      <c r="B60" s="76"/>
      <c r="C60" s="283"/>
      <c r="D60" s="283"/>
      <c r="E60" s="283"/>
      <c r="F60" s="283"/>
      <c r="G60" s="283"/>
      <c r="H60" s="283"/>
      <c r="I60" s="283"/>
      <c r="J60" s="76"/>
      <c r="K60" s="76"/>
      <c r="L60" s="171"/>
      <c r="M60" s="171"/>
      <c r="N60" s="172"/>
      <c r="O60" s="76"/>
      <c r="P60" s="76"/>
      <c r="Q60" s="181"/>
      <c r="R60" s="181"/>
      <c r="S60" s="98"/>
    </row>
    <row r="61" spans="1:22" ht="27" customHeight="1" thickBot="1" x14ac:dyDescent="0.3">
      <c r="A61" s="97"/>
      <c r="B61" s="76"/>
      <c r="C61" s="282"/>
      <c r="D61" s="282"/>
      <c r="E61" s="282"/>
      <c r="F61" s="282"/>
      <c r="G61" s="282"/>
      <c r="H61" s="282"/>
      <c r="I61" s="282"/>
      <c r="J61" s="76"/>
      <c r="K61" s="76"/>
      <c r="L61" s="171"/>
      <c r="M61" s="171"/>
      <c r="N61" s="172"/>
      <c r="O61" s="76"/>
      <c r="P61" s="76"/>
      <c r="Q61" s="181"/>
      <c r="R61" s="181"/>
      <c r="S61" s="98"/>
    </row>
    <row r="62" spans="1:22" ht="15.75" thickBot="1" x14ac:dyDescent="0.3">
      <c r="A62" s="97"/>
      <c r="B62" s="76"/>
      <c r="C62" s="283"/>
      <c r="D62" s="283"/>
      <c r="E62" s="283"/>
      <c r="F62" s="283"/>
      <c r="G62" s="283"/>
      <c r="H62" s="283"/>
      <c r="I62" s="283"/>
      <c r="J62" s="76"/>
      <c r="K62" s="76"/>
      <c r="L62" s="171"/>
      <c r="M62" s="171"/>
      <c r="N62" s="172"/>
      <c r="O62" s="76"/>
      <c r="P62" s="76"/>
      <c r="Q62" s="181"/>
      <c r="R62" s="181"/>
      <c r="S62" s="98"/>
    </row>
    <row r="63" spans="1:22" ht="15.75" customHeight="1" thickBot="1" x14ac:dyDescent="0.3">
      <c r="A63" s="97"/>
      <c r="B63" s="76"/>
      <c r="C63" s="283"/>
      <c r="D63" s="283"/>
      <c r="E63" s="283"/>
      <c r="F63" s="283"/>
      <c r="G63" s="283"/>
      <c r="H63" s="283"/>
      <c r="I63" s="283"/>
      <c r="J63" s="76"/>
      <c r="K63" s="76"/>
      <c r="L63" s="171"/>
      <c r="M63" s="171"/>
      <c r="N63" s="172"/>
      <c r="O63" s="76"/>
      <c r="P63" s="76"/>
      <c r="Q63" s="181"/>
      <c r="R63" s="181"/>
      <c r="S63" s="98"/>
    </row>
    <row r="64" spans="1:22" ht="15.75" customHeight="1" thickBot="1" x14ac:dyDescent="0.3">
      <c r="A64" s="97"/>
      <c r="B64" s="76"/>
      <c r="C64" s="283"/>
      <c r="D64" s="283"/>
      <c r="E64" s="283"/>
      <c r="F64" s="283"/>
      <c r="G64" s="283"/>
      <c r="H64" s="283"/>
      <c r="I64" s="283"/>
      <c r="J64" s="76"/>
      <c r="K64" s="76"/>
      <c r="L64" s="171"/>
      <c r="M64" s="171"/>
      <c r="N64" s="172"/>
      <c r="O64" s="76"/>
      <c r="P64" s="76"/>
      <c r="Q64" s="181"/>
      <c r="R64" s="181"/>
      <c r="S64" s="98"/>
    </row>
    <row r="65" spans="1:19" ht="15.75" customHeight="1" thickBot="1" x14ac:dyDescent="0.3">
      <c r="A65" s="97"/>
      <c r="B65" s="76"/>
      <c r="C65" s="283"/>
      <c r="D65" s="283"/>
      <c r="E65" s="283"/>
      <c r="F65" s="283"/>
      <c r="G65" s="283"/>
      <c r="H65" s="283"/>
      <c r="I65" s="283"/>
      <c r="J65" s="76"/>
      <c r="K65" s="76"/>
      <c r="L65" s="171"/>
      <c r="M65" s="171"/>
      <c r="N65" s="172"/>
      <c r="O65" s="76"/>
      <c r="P65" s="76"/>
      <c r="Q65" s="181"/>
      <c r="R65" s="181"/>
      <c r="S65" s="98"/>
    </row>
    <row r="66" spans="1:19" ht="15.75" customHeight="1" thickBot="1" x14ac:dyDescent="0.3">
      <c r="A66" s="97"/>
      <c r="B66" s="76"/>
      <c r="C66" s="283"/>
      <c r="D66" s="283"/>
      <c r="E66" s="283"/>
      <c r="F66" s="283"/>
      <c r="G66" s="283"/>
      <c r="H66" s="283"/>
      <c r="I66" s="283"/>
      <c r="J66" s="76"/>
      <c r="K66" s="76"/>
      <c r="L66" s="173"/>
      <c r="M66" s="173"/>
      <c r="N66" s="174"/>
      <c r="O66" s="76"/>
      <c r="P66" s="76"/>
      <c r="Q66" s="181"/>
      <c r="R66" s="181"/>
      <c r="S66" s="98"/>
    </row>
    <row r="67" spans="1:19" ht="15.75" thickBot="1" x14ac:dyDescent="0.3">
      <c r="A67" s="97"/>
      <c r="B67" s="76"/>
      <c r="C67" s="283"/>
      <c r="D67" s="283"/>
      <c r="E67" s="283"/>
      <c r="F67" s="283"/>
      <c r="G67" s="283"/>
      <c r="H67" s="283"/>
      <c r="I67" s="283"/>
      <c r="J67" s="76"/>
      <c r="K67" s="76"/>
      <c r="L67" s="173"/>
      <c r="M67" s="173"/>
      <c r="N67" s="174"/>
      <c r="O67" s="76"/>
      <c r="P67" s="76"/>
      <c r="Q67" s="181"/>
      <c r="R67" s="181"/>
      <c r="S67" s="98"/>
    </row>
    <row r="68" spans="1:19" ht="15.75" thickBot="1" x14ac:dyDescent="0.3">
      <c r="A68" s="97"/>
      <c r="B68" s="76"/>
      <c r="C68" s="283"/>
      <c r="D68" s="283"/>
      <c r="E68" s="283"/>
      <c r="F68" s="283"/>
      <c r="G68" s="283"/>
      <c r="H68" s="283"/>
      <c r="I68" s="283"/>
      <c r="J68" s="76"/>
      <c r="K68" s="76"/>
      <c r="L68" s="173"/>
      <c r="M68" s="173"/>
      <c r="N68" s="174"/>
      <c r="O68" s="76"/>
      <c r="P68" s="76"/>
      <c r="Q68" s="181"/>
      <c r="R68" s="181"/>
      <c r="S68" s="98"/>
    </row>
    <row r="69" spans="1:19" ht="15.75" thickBot="1" x14ac:dyDescent="0.3">
      <c r="A69" s="111"/>
      <c r="B69" s="112"/>
      <c r="C69" s="269"/>
      <c r="D69" s="269"/>
      <c r="E69" s="269"/>
      <c r="F69" s="112"/>
      <c r="G69" s="112"/>
      <c r="H69" s="112"/>
      <c r="I69" s="112"/>
      <c r="J69" s="112"/>
      <c r="K69" s="112"/>
      <c r="L69" s="112"/>
      <c r="M69" s="112"/>
      <c r="N69" s="112"/>
      <c r="O69" s="112"/>
      <c r="P69" s="112"/>
      <c r="Q69" s="112"/>
      <c r="R69" s="112"/>
      <c r="S69" s="113"/>
    </row>
  </sheetData>
  <mergeCells count="83">
    <mergeCell ref="C66:I66"/>
    <mergeCell ref="L66:M68"/>
    <mergeCell ref="N66:N68"/>
    <mergeCell ref="C67:I67"/>
    <mergeCell ref="C68:I68"/>
    <mergeCell ref="C69:E69"/>
    <mergeCell ref="C62:I62"/>
    <mergeCell ref="C63:I63"/>
    <mergeCell ref="L63:M65"/>
    <mergeCell ref="N63:N65"/>
    <mergeCell ref="C64:I64"/>
    <mergeCell ref="C65:I65"/>
    <mergeCell ref="C58:I58"/>
    <mergeCell ref="L58:N58"/>
    <mergeCell ref="Q58:R58"/>
    <mergeCell ref="C59:I59"/>
    <mergeCell ref="L59:M59"/>
    <mergeCell ref="Q59:R68"/>
    <mergeCell ref="C60:I60"/>
    <mergeCell ref="L60:M62"/>
    <mergeCell ref="N60:N62"/>
    <mergeCell ref="C61:I61"/>
    <mergeCell ref="M54:N54"/>
    <mergeCell ref="O54:P54"/>
    <mergeCell ref="M55:N55"/>
    <mergeCell ref="O55:P55"/>
    <mergeCell ref="M56:N56"/>
    <mergeCell ref="O56:P56"/>
    <mergeCell ref="M51:N51"/>
    <mergeCell ref="O51:P51"/>
    <mergeCell ref="M52:N52"/>
    <mergeCell ref="O52:P52"/>
    <mergeCell ref="M53:N53"/>
    <mergeCell ref="O53:P53"/>
    <mergeCell ref="C45:E45"/>
    <mergeCell ref="I45:L47"/>
    <mergeCell ref="C46:E46"/>
    <mergeCell ref="C47:E47"/>
    <mergeCell ref="M50:N50"/>
    <mergeCell ref="O50:P50"/>
    <mergeCell ref="Q38:R38"/>
    <mergeCell ref="K39:L39"/>
    <mergeCell ref="N39:O39"/>
    <mergeCell ref="Q39:R39"/>
    <mergeCell ref="C41:E41"/>
    <mergeCell ref="I41:L44"/>
    <mergeCell ref="O41:R47"/>
    <mergeCell ref="C42:E42"/>
    <mergeCell ref="C43:E43"/>
    <mergeCell ref="C44:E44"/>
    <mergeCell ref="Q36:R36"/>
    <mergeCell ref="K37:L37"/>
    <mergeCell ref="N37:O37"/>
    <mergeCell ref="Q37:R37"/>
    <mergeCell ref="B38:C39"/>
    <mergeCell ref="D38:E39"/>
    <mergeCell ref="F38:H39"/>
    <mergeCell ref="I38:J39"/>
    <mergeCell ref="K38:L38"/>
    <mergeCell ref="N38:O38"/>
    <mergeCell ref="Q34:R34"/>
    <mergeCell ref="K35:L35"/>
    <mergeCell ref="N35:O35"/>
    <mergeCell ref="Q35:R35"/>
    <mergeCell ref="B36:C37"/>
    <mergeCell ref="D36:E37"/>
    <mergeCell ref="F36:H37"/>
    <mergeCell ref="I36:J37"/>
    <mergeCell ref="K36:L36"/>
    <mergeCell ref="N36:O36"/>
    <mergeCell ref="B34:C35"/>
    <mergeCell ref="D34:E35"/>
    <mergeCell ref="F34:H35"/>
    <mergeCell ref="I34:J35"/>
    <mergeCell ref="K34:L34"/>
    <mergeCell ref="N34:O34"/>
    <mergeCell ref="B1:S1"/>
    <mergeCell ref="G4:R5"/>
    <mergeCell ref="C9:F18"/>
    <mergeCell ref="I9:L18"/>
    <mergeCell ref="O9:R18"/>
    <mergeCell ref="C20:L31"/>
    <mergeCell ref="O20:R3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E971E-D9FE-4C62-B950-1148DA90AA4D}">
  <dimension ref="A1"/>
  <sheetViews>
    <sheetView showGridLines="0" zoomScale="80" zoomScaleNormal="80" workbookViewId="0"/>
  </sheetViews>
  <sheetFormatPr baseColWidth="10"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9416F-DCD2-480B-A048-12FA1392F59E}">
  <dimension ref="A1"/>
  <sheetViews>
    <sheetView showGridLines="0" zoomScale="80" zoomScaleNormal="80" workbookViewId="0"/>
  </sheetViews>
  <sheetFormatPr baseColWidth="10"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FE906-30FD-47C4-B62D-E50C7DF1B44D}">
  <dimension ref="A1:I24"/>
  <sheetViews>
    <sheetView showGridLines="0" zoomScale="60" zoomScaleNormal="60" workbookViewId="0">
      <selection activeCell="D2" sqref="D2"/>
    </sheetView>
  </sheetViews>
  <sheetFormatPr baseColWidth="10" defaultRowHeight="21" x14ac:dyDescent="0.25"/>
  <cols>
    <col min="1" max="1" width="16.7109375" style="92" customWidth="1"/>
    <col min="2" max="2" width="21.28515625" style="92" customWidth="1"/>
    <col min="3" max="3" width="35.42578125" style="93" customWidth="1"/>
    <col min="4" max="4" width="44.5703125" style="93" customWidth="1"/>
    <col min="5" max="5" width="57" style="15" customWidth="1"/>
    <col min="6" max="6" width="38" style="15" customWidth="1"/>
    <col min="7" max="7" width="40.28515625" style="15" customWidth="1"/>
    <col min="8" max="8" width="96.28515625" style="15" customWidth="1"/>
    <col min="9" max="9" width="65.7109375" style="15" customWidth="1"/>
    <col min="10" max="16384" width="11.42578125" style="15"/>
  </cols>
  <sheetData>
    <row r="1" spans="1:9" s="95" customFormat="1" ht="46.5" x14ac:dyDescent="0.25">
      <c r="A1" s="94" t="s">
        <v>536</v>
      </c>
      <c r="B1" s="94" t="s">
        <v>537</v>
      </c>
      <c r="C1" s="94" t="s">
        <v>538</v>
      </c>
      <c r="D1" s="94" t="s">
        <v>539</v>
      </c>
      <c r="E1" s="94" t="s">
        <v>540</v>
      </c>
      <c r="F1" s="94" t="s">
        <v>541</v>
      </c>
      <c r="G1" s="94" t="s">
        <v>542</v>
      </c>
      <c r="H1" s="94" t="s">
        <v>543</v>
      </c>
      <c r="I1" s="94" t="s">
        <v>544</v>
      </c>
    </row>
    <row r="2" spans="1:9" ht="210" x14ac:dyDescent="0.25">
      <c r="A2" s="78">
        <v>1</v>
      </c>
      <c r="B2" s="78" t="str">
        <f>+'CS-Gobernanza respons forta com'!$B$3</f>
        <v>Capital Social</v>
      </c>
      <c r="C2" s="79" t="str">
        <f>+'CS-Gobernanza respons forta com'!$B$4</f>
        <v>Fortalecimiento institucional y comunitario</v>
      </c>
      <c r="D2" s="79" t="str">
        <f>+'CS-Gobernanza respons forta com'!$G$4</f>
        <v>GOBERNANZA, RESPONSABILIDAD Y FORTALECIMIENTO COMUNITARIO</v>
      </c>
      <c r="E2" s="75" t="str">
        <f>+'CS-Gobernanza respons forta com'!$C$9</f>
        <v>1. Las organizaciones de base son débiles en general y requieren desarrollar su potencial para generar desarrollo comunitario
2. Hay ausencia de líderes con capacidad para formular y ejecutar proyectos que beneficien a la comunidad
3. Se requiere fortalecer el tejido social de las comunidades, buscando el reconocimiento de sus capacidades, con el fin de que se generen procesos de autogestión comunitaria que aporten al desarrollo del territorio con el reconocimiento del impacto que sus acciones generan en el entorno y mitigando dicho impacto a través de actividades propias</v>
      </c>
      <c r="F2" s="75" t="str">
        <f>+'CS-Gobernanza respons forta com'!$I$9</f>
        <v>Comunidades empoderadas que comprendan el concepto e importancia de ser corresponsables frente a los impactos que generan en su entorno y son capaces de gestionar proyectos de desarrollo comunitario.</v>
      </c>
      <c r="G2" s="75" t="str">
        <f>+'CS-Gobernanza respons forta com'!$O$9</f>
        <v>Generar capacidades organizativas y con sentido de corresponsabilidad en organizaciones de base y comunidades, de tal forma que  éstas logren una autogestión con estrategias y herramientas útiles para el desarrollo de su territorio</v>
      </c>
      <c r="H2" s="75" t="str">
        <f>+'CS-Gobernanza respons forta com'!$C$20</f>
        <v xml:space="preserve">1. Diseñar estrategias para abordar el tema de corresponsabilidad, gobernanza y fortalecimiento comunitario:
     1.1. Liderazgo comunitario 
     1.2. Identificación de problemas de la comunidad
     1.3. Construcción de soluciones participativas y rutas transformadoras del entorno comunitario
     1.4 Ley 0743
     1.5 Recursos de apalancamiento para proyectos comunitarios, fuentes, requerimientos y mecanismos de solicitud
     1.6. Formalización, capacidades organizativas, gobernanza y control social 
     1.7. Planes de desarrollo local, regional, nacional y planes de desarrollo comunitario
2. Identificar aliados / expertos que desarrollarán las estrategias con las comunidades
3. Implementar estrategias 
4. Evaluar resultados de la implementación 
5. Generar acciones de mejora para el proyecto </v>
      </c>
      <c r="I2" s="75" t="str">
        <f>+'CS-Gobernanza respons forta com'!$O$20</f>
        <v>1. Listas de asistencia al proceso de implementación según estrategias 
2. Talleres realizados 
3. Participantes graduados por temática
4. Asesorías ejecutadas
5. Evidencias de capacidades de gobernanza, organizativas y de corresponsabilidad generadas
6. Proyectos formulados liderados por participantes de las estrategias 
7. Proyectos apalancados 
8. Proyectos ejecutados</v>
      </c>
    </row>
    <row r="3" spans="1:9" ht="210" x14ac:dyDescent="0.25">
      <c r="A3" s="78"/>
      <c r="B3" s="78" t="str">
        <f>+'CS-FortalProcesosComunicaComuni'!$B$3</f>
        <v>Capital Social</v>
      </c>
      <c r="C3" s="79" t="str">
        <f>+'CS-FortalProcesosComunicaComuni'!$B$4</f>
        <v>Fortalecimiento institucional y comunitario</v>
      </c>
      <c r="D3" s="79" t="str">
        <f>+'CS-FortalProcesosComunicaComuni'!$G$4</f>
        <v>FORTALECIMIENTO PROCESOS DE COMUNICACIÓN COMUNITARIA</v>
      </c>
      <c r="E3" s="75" t="str">
        <f>+'CS-FortalProcesosComunicaComuni'!$C$9</f>
        <v>1. La comunicación es fundamental para crear confianza, generar conocimiento, lograr procesos participativos efectivos y contar con canales de comunicación adecuados a las necesidades
2. En muchas comunidades del área de influencia, no existen canales y medios de comunicación claros, son desestructurados o están administrados por sólo una parte de la comunidad, generando desinformación y conflicto
3. En la era del conocimiento, hay una gran oportunidad de aportar valor a las comunidades en procesos de comunicación, incluso haciendo uso de las TIC</v>
      </c>
      <c r="F3" s="75" t="str">
        <f>+'CS-FortalProcesosComunicaComuni'!$I$9</f>
        <v xml:space="preserve">Comunidades se comunican efectiva y eficientemente, hacen uso correcto de los medios y las tecnologías, los jóvenes logran liderar procesos en medios, escenarios y dinámicas participativas, se genera conocimiento y la información relevante llega a la comunidad para su toma de decisión y su empoderamiento </v>
      </c>
      <c r="G3" s="75" t="str">
        <f>+'CS-FortalProcesosComunicaComuni'!$O$9</f>
        <v xml:space="preserve">Contribuir al empoderamiento de las comunidades y específicamente a jóvenes y mujeres para que éstos lideren escenarios de encuentro para debate, reflexión crítica y solución de problemas, generando procesos de participación de todos los miembros de la comunidad,a través de medios de comunicación que sean accesibles a todos. </v>
      </c>
      <c r="H3" s="75" t="str">
        <f>+'CS-FortalProcesosComunicaComuni'!$C$20</f>
        <v xml:space="preserve">1. Diseñar estrategia de comunicación para la participación y el empoderamiento 
    1.1. Evaluar posibilidades y necesidades de la comunidad frente a los diferentes tipos de canales y medios de comunicación, de forma participativa
    1.2. Diseñar la estrategia según las posibilidades y necesidades 
2. Identificar actores clave que puedan liderar las estrategias (focalizando jóvenes y mujeres)
3. Identificar temas de formación necesarios para fortalecer el proceso de comunicación comunitaria
    3.1. Medios radiales
    3.2. Medios audiovisuales
    3.3. Redes sociales
    3.4. Medios escritos 
    3.5. Voz a voz 
4. Diseñar plan de formación, contratar expertos para los temas y ejecutar plan de formación 
5. Diseñar estrategia de implementación, contratar expertos  e implementar
6. Monitorear resultados, evaluar y cuantificar beneficios </v>
      </c>
      <c r="I3" s="75" t="str">
        <f>+'CS-FortalProcesosComunicaComuni'!$O$20</f>
        <v xml:space="preserve">1. Estrategia de comunicación general 
2. Mapa de actores clave con roles y responsabilidades para la comunicación comunitaria
3. Plan de formación, Talleres realizados por tema priorizado 
4. Estrategia de implementacion ejecutada
5. Resultados evaluados y beneficios cuantificados  </v>
      </c>
    </row>
    <row r="4" spans="1:9" ht="189.75" customHeight="1" x14ac:dyDescent="0.25">
      <c r="A4" s="80">
        <v>2</v>
      </c>
      <c r="B4" s="78" t="str">
        <f>+'CS-Capacidades Formulación'!$B$3</f>
        <v>Capital Social</v>
      </c>
      <c r="C4" s="79" t="str">
        <f>+'CS-Capacidades Formulación'!$B$4</f>
        <v>Fortalecimiento institucional y comunitario</v>
      </c>
      <c r="D4" s="79" t="str">
        <f>+'CS-Capacidades Formulación'!$G$4</f>
        <v>CAPACIDADES PARA LA FORMULACIÓN DE PROYECTOS</v>
      </c>
      <c r="E4" s="75" t="str">
        <f>+'CS-Capacidades Formulación'!$C$9</f>
        <v>1. El paternalismo y la dependencia histórica no ha permitido que las comunidades desarrollen su potencial 
2. No hay líderes preparados que puedan formular proyectos con metodologías y calidad
3. Hay necesidades y problemas que son prioritarios, pero que permanecen sin solución dada la carencia de capacidades
4. Hay oportunidades de apalancar recursos
5. Hay desconocimiento de la ley 743 y el potencial que da para manejar recursos propios
6. Hay motivación en algunas comunidades para formular y contratar proyectos</v>
      </c>
      <c r="F4" s="75" t="str">
        <f>+'CS-Capacidades Formulación'!$I$9</f>
        <v>1. Organizaciones con capacidades para la autogestión y empoderamiento 
2. JAC tienen la capacidad de formular proyectos, gestionar recursos y crean lazos de cooperación efectivos, lo cual les ha permitido materializar proyectos que generan valor social, económico y ambiental</v>
      </c>
      <c r="G4" s="75" t="str">
        <f>+'CS-Capacidades Formulación'!$O$9</f>
        <v>Generar capacidades organizativas encaminadas a la identificación, priorización, formulación, planificación, ejecución, monitoreo y control, cierre y entrega de proyectos, a través de un programa de capacitación y acompañamiento</v>
      </c>
      <c r="H4" s="75" t="str">
        <f>+'CS-Capacidades Formulación'!$C$20</f>
        <v>1. Dictar talleres de formulación, financiamiento y gestión de proyectos
    1.1. Metodología para la formulación y gestión de proyectos (general)
    1.2. Talleres específicos: Alcance, presupuesto, cronogramas, riesgos, comunicación y gestión de relacionamiento con actores
    1.2. Ley 743
    1.3. Administración de fondos comunitarios
    1.4. Recursos del sistema general de regalías
    1.5. Recursos de cooperación 
2. Consolidar diagnósticos previos de la comunidad frente a la realidad actual (líneas base)
3. Realizar acompañamiento en formulación, gestión y relacionamiento
4. Contratar consultores expertos según temáticas</v>
      </c>
      <c r="I4" s="75" t="str">
        <f>+'CS-Capacidades Formulación'!$O$20</f>
        <v>1. Listas de asistencia
2. Horas de capacitación y certificaciones otorgadas
3. Proyectos formulados
4. Proyectos ejecutados
5. Proyectos aplicados a convocatorias</v>
      </c>
    </row>
    <row r="5" spans="1:9" ht="135" x14ac:dyDescent="0.25">
      <c r="A5" s="78"/>
      <c r="B5" s="78" t="str">
        <f>+'CS-FortalCapacidInstitucionLoca'!$B$3</f>
        <v>Capital Social</v>
      </c>
      <c r="C5" s="79" t="str">
        <f>+'CS-FortalCapacidInstitucionLoca'!$B$4</f>
        <v>Fortalecimiento institucional y comunitario</v>
      </c>
      <c r="D5" s="79" t="str">
        <f>+'CS-FortalCapacidInstitucionLoca'!$G$4</f>
        <v>FORTALECIMIENTO CAPACIDADES INSTITUCIONES LOCALES</v>
      </c>
      <c r="E5" s="75" t="str">
        <f>+'CS-FortalCapacidInstitucionLoca'!$C$9</f>
        <v xml:space="preserve">1. La fortaleza de las instituciones locales es fundamental para el pleno ejercicio de los derechos de la sociedad, inmersa en este tipo de contexto.
2. Las instituciones locales (Alcaldías, Casas de Justicia, Secretarías, Consejos, </v>
      </c>
      <c r="F5" s="75" t="str">
        <f>+'CS-FortalCapacidInstitucionLoca'!$I$9</f>
        <v xml:space="preserve">Comunidades se comunican efectiva y eficientemente, hacen uso correcto de los medios y las tecnologías, los jóvenes logran liderar procesos en medios, escenarios y dinámicas participativas, se genera conocimiento y la información relevante llega a la comunidad para su toma de decisión y su empoderamiento </v>
      </c>
      <c r="G5" s="75" t="str">
        <f>+'CS-FortalCapacidInstitucionLoca'!$O$9</f>
        <v xml:space="preserve">Contribuir al empoderamiento de las comunidades y específicamente a jóvenes y mujeres para que éstos lideren escenarios de encuentro para debate, reflexión crítica y solución de problemas, generando procesos de participación de todos los miembros de la comunidad,a través de medios de comunicación que sean accesibles a todos. </v>
      </c>
      <c r="H5" s="75" t="str">
        <f>+'CS-FortalCapacidInstitucionLoca'!$C$20</f>
        <v xml:space="preserve">1. Diseñar estrategia de comunicación para la participación y el empoderamiento 
2. Identificar actores clave que puedan liderar las estrategias (focalizando jóvenes y mujeres)
3. </v>
      </c>
      <c r="I5" s="75" t="str">
        <f>+'CS-FortalCapacidInstitucionLoca'!$O$20</f>
        <v>1. Listas de asistencia
2. Horas de capacitación y certificaciones otorgadas
3. Proyectos formulados
4. Proyectos ejecutados
5. Proyectos aplicados a convocatorias</v>
      </c>
    </row>
    <row r="6" spans="1:9" ht="210" x14ac:dyDescent="0.25">
      <c r="A6" s="80"/>
      <c r="B6" s="78" t="str">
        <f>+'CS-Inclusión digital'!$B$3</f>
        <v>Capital Social</v>
      </c>
      <c r="C6" s="79" t="str">
        <f>+'CS-Inclusión digital'!$B$4</f>
        <v>Educación y Formación</v>
      </c>
      <c r="D6" s="79" t="str">
        <f>+'CS-Inclusión digital'!$G$4</f>
        <v>INCLUSIÓN DIGITAL</v>
      </c>
      <c r="E6" s="75" t="str">
        <f>+'CS-Inclusión digital'!$C$9</f>
        <v>1. En una sociedad de conocimiento, las comunidades de las áreas de influencia de Hocol están rezagadas y para todos los ámbitos de su desarrollo (social, gobernanza, económico, ambiental, entre otros) se requiere para generar transformaciones reales y duraderas
2. Las instituciones educativas son con infraestructura precaria aunque algunas están con conectividad y cuentan computadores
3. Existe un analfabetismo digital en la población productiva que reduce las posibilidades para el empleo o el emprendimiento competitivo</v>
      </c>
      <c r="F6" s="75" t="str">
        <f>+'CS-Inclusión digital'!$I$9</f>
        <v>Las comunidades y en general todos los actores en los diversos grupos etáreos, acceden a las tecnologías de la información como herramienta fundamental para su desarrollo, conocimiento y competitividad.</v>
      </c>
      <c r="G6" s="75" t="str">
        <f>+'CS-Inclusión digital'!$O$9</f>
        <v xml:space="preserve">Reducir la brecha digital en uso eficiente y efectivo de contenidos digitales, programas ofimáticos, programas educativos, procesos formativos focalizados en habilidades y conocimientos específicos, redes sociales y en general el conocimiento basado en la conectividad y la tecnología. </v>
      </c>
      <c r="H6" s="75" t="str">
        <f>+'CS-Inclusión digital'!$C$20</f>
        <v xml:space="preserve">1. Identificar actores por grupos etáreos, niveles educativos y requerimientos específicos según sus roles, necesidades y expectativas 
2. Identificar proveedores para contenidos y programas licenciados u OpenSource, así como proveedores o consultores especialistas en procesos de cierre de brecha digital
3. Evaluar requerimientos técnicos, de configuración, eléctricos, de conectividad, de espacios y de seguridad 
4. Realizar proceso de selección de proveedores según necesidad y requerimientos (Construir TDRs, Recibir propuestas, Aplicar criterios de selección y contratar). Incluye proveedores y consultores especialistas
5. Asegurar proceso de licenciamiento (si hay productos licenciados)
6. Planificar proyecto detallado respecto a las fases y etapas de la implementación 
7. Ejecutar proyecto por grupos etáreos y según requerimientos y necesidades
8. Implementar modelo de medición y monitoreo
9. Evaluar beneficios en inclusión digital y en otros proyectos del portafolio de inversión social </v>
      </c>
      <c r="I6" s="75" t="str">
        <f>+'CS-Inclusión digital'!$O$20</f>
        <v>1. Grupos focalizados de la comunidad con los requerimientos de inclusión digital definidos
2. Proveedores y consultores identificados, seleccionados y contratados
3. Requermientos para la implementación establecidos y cumplidos 
4. Licenciamiento obtenido 
5. Plan de ejecución diseñado y ejecutado
6. Monitoreo puesto en marcha 
7. Beneficios del proyecto y beneficios al portafolio medidos</v>
      </c>
    </row>
    <row r="7" spans="1:9" ht="111" customHeight="1" x14ac:dyDescent="0.25">
      <c r="A7" s="80">
        <v>4</v>
      </c>
      <c r="B7" s="78" t="str">
        <f>+'CS-Fortalecimiento IE'!$B$3</f>
        <v>Capital Social</v>
      </c>
      <c r="C7" s="79" t="str">
        <f>+'CS-Fortalecimiento IE'!$B$4</f>
        <v>Educación y Formación</v>
      </c>
      <c r="D7" s="79" t="str">
        <f>+'CS-Fortalecimiento IE'!$G$4</f>
        <v>FORTALECIMIENTO INSTITUCIONES EDUCATIVAS</v>
      </c>
      <c r="E7" s="75" t="str">
        <f>+'CS-Fortalecimiento IE'!$C$9</f>
        <v>1. Baja calidad de la educación
2. Falta de niveles de noveno a once
3. Ausencia de oferta educación media 
4. Ausencia de acceso digital en la educación</v>
      </c>
      <c r="F7" s="75" t="str">
        <f>+'CS-Fortalecimiento IE'!$I$9</f>
        <v>Instituciones Educativas tienen el conocimiento y las competencias para que los jóvenes logren una visión de futuro productivo y adquieran habilidades para acceder a niveles educativos superiores, empleo y emprendimiento</v>
      </c>
      <c r="G7" s="75" t="str">
        <f>+'CS-Fortalecimiento IE'!$O$9</f>
        <v xml:space="preserve">Incrementar la calidad y la cobertura educativa, a través de programas focalizados en desarrollar competencias a directores, maestros y jóvenes, con el fin de cerrar brechas en educación y promover oportunidades </v>
      </c>
      <c r="H7" s="75" t="str">
        <f>+'CS-Fortalecimiento IE'!$C$20</f>
        <v>1. Identificar requerimientos de actualización o contenidos para directores, profesores y estudiantes  
2. Dar asesoría a las Instituciones Educativas con el PEI
3. Articular SENA virtual para los grados noveno a once
4. Identificar y generar cursos virtuales para profesores
5. Identificar y generar cursos virtuales para estudiantes</v>
      </c>
      <c r="I7" s="75" t="str">
        <f>+'CS-Fortalecimiento IE'!$O$20</f>
        <v xml:space="preserve">1. PEIs actualizados
2. Contenidos de cursos generados
3. Cursos dictados
4. Estudiantes graduados 
5. Profesores actualizados </v>
      </c>
    </row>
    <row r="8" spans="1:9" ht="138.75" customHeight="1" x14ac:dyDescent="0.25">
      <c r="A8" s="80"/>
      <c r="B8" s="78" t="str">
        <f>+'CS-FormacTécnicaCompetBlandas'!$B$3</f>
        <v>Capital Social</v>
      </c>
      <c r="C8" s="79" t="str">
        <f>+'CS-FormacTécnicaCompetBlandas'!$B$4</f>
        <v>Educación y Formación</v>
      </c>
      <c r="D8" s="79" t="str">
        <f>+'CS-FormacTécnicaCompetBlandas'!$G$4</f>
        <v>FORMACIÓN TÉCNICA Y COMPETENCIAS BLANDAS</v>
      </c>
      <c r="E8" s="75" t="str">
        <f>+'CS-FormacTécnicaCompetBlandas'!$C$9</f>
        <v>1. En las áreas de influencia, dada la vulnerabilidad, hay baja escolaridad, alta deserción, alto nivel de rezado y baja capacidad de acceder a la educación superior
2. El acceso a la educación superior, sumado al desarrollo de competencias blandas permite mejorar radicalmente las posibilidades de acceder a oportunidades en los contextos social y productivo</v>
      </c>
      <c r="F8" s="75" t="str">
        <f>+'CS-FormacTécnicaCompetBlandas'!$I$9</f>
        <v xml:space="preserve">Jóvenes que participan del proyecto adquieren competencias técnicas y blandas que les permiten acceder a oportunidades sociales y productivas, cerrando brechas </v>
      </c>
      <c r="G8" s="75" t="str">
        <f>+'CS-FormacTécnicaCompetBlandas'!$O$9</f>
        <v>Incrementar los niveles educativos en jóvenes, a través del apalancamiento en programas de formación técnica y de desarrollo de competencias blandas, que les permite desarrollar conocimientos y habilidades para insertarse en una sociedad con mejores oportunidades</v>
      </c>
      <c r="H8" s="75" t="str">
        <f>+'CS-FormacTécnicaCompetBlandas'!$C$20</f>
        <v>1. Diseñar el plan de formación en temáticas técnicas y de desarrollo de competencias blandas para personas objetivo 
2. Identificar actores sociales que pueden generar programas de formación y certificación de competencias 
3. Contratar / realizar convenios y establecer criterios de evaluación para proveedores y aliados formadores
4. Ejecutar plan de formación 
5. Monitorear, evaluar y cuantificar beneficios</v>
      </c>
      <c r="I8" s="75" t="str">
        <f>+'CS-FormacTécnicaCompetBlandas'!$O$20</f>
        <v>1. Plan de formación diseñado 
2. Actores sociales que ejecutan la formación con procesos formales de contratación o alianzas por convenios
3. Plan de formación ejecutado
4. Monitoreo y evaluación de beneficios cuantificados</v>
      </c>
    </row>
    <row r="9" spans="1:9" ht="181.5" customHeight="1" x14ac:dyDescent="0.25">
      <c r="A9" s="80"/>
      <c r="B9" s="78" t="str">
        <f>+'CS-Becas'!$B$3</f>
        <v>Capital Social</v>
      </c>
      <c r="C9" s="79" t="str">
        <f>+'CS-Becas'!$B$4</f>
        <v>Educación y Formación</v>
      </c>
      <c r="D9" s="79" t="str">
        <f>+'CS-Becas'!$G$4</f>
        <v>BECAS</v>
      </c>
      <c r="E9" s="75" t="str">
        <f>+'CS-Becas'!$C$9</f>
        <v>1. En las áreas de influencia, dada la vulnerabilidad, hay baja escolaridad, alta deserción, alto nivel de rezado y baja capacidad de acceder a la educación superior
2. El acceso a la educación superior, sumado al desarrollo de competencias blandas permite mejorar radicalmente las posibilidades de acceder a oportunidades en los contextos social y productivo</v>
      </c>
      <c r="F9" s="75" t="str">
        <f>+'CS-Becas'!$I$9</f>
        <v xml:space="preserve">Jóvenes que participan en el programa de becas alcanzan niveles de educación técnica, tecnológica y profesionaly logran superar barreras educativas lo cual se ha convertido en desarrollo para la comunidad y sus hogares </v>
      </c>
      <c r="G9" s="75" t="str">
        <f>+'CS-Becas'!$O$9</f>
        <v>Incrementar los niveles educativos en jóvenes, a través de becas que constan de 
formación tecnológica, formación complementaria en inglés y facilidades para el acceso y la permanencia, como auxilio de transporte y kits de dotación para sus procesos de formación, de tal forma que tengan mayores oportunidades para insertarse en la sociedad con mejores oportunidades</v>
      </c>
      <c r="H9" s="75" t="str">
        <f>+'CS-Becas'!$C$20</f>
        <v>1. Diseñar / evaluar procesos de selección de beneficiarios
2. Construir el proceso de participación y comunicación
3. Convocar a participantes
4. Evaluar criterios de selección 
5. Comunicar resultados 
6. Diseñar / implementar proceso de desembolso para los participantes e instituciones educativas 
7. Ejecutar proceso para pago de becas 
8. Evaluar resultados 
9. Monitorear y cuantificar beneficios</v>
      </c>
      <c r="I9" s="75" t="str">
        <f>+'CS-Becas'!$O$20</f>
        <v>1. Proceso de selección construido
2. Proceso de participación y comunicación construido
3. Participantes con becas seleccionados
4. Proceso de desembolso en marcha 
5. Resultados evaluados y cuantificados beneficios</v>
      </c>
    </row>
    <row r="10" spans="1:9" ht="135" x14ac:dyDescent="0.25">
      <c r="A10" s="80"/>
      <c r="B10" s="78" t="str">
        <f>+'CS-Fomento deportivo'!$B$3</f>
        <v>Capital Social</v>
      </c>
      <c r="C10" s="79" t="str">
        <f>+'CS-Fomento deportivo'!$B$4</f>
        <v>Deporte, Arte y Cultura</v>
      </c>
      <c r="D10" s="79" t="str">
        <f>+'CS-Fomento deportivo'!$G$4</f>
        <v>FOMENTO DEPORTIVO</v>
      </c>
      <c r="E10" s="75" t="str">
        <f>+'CS-Fomento deportivo'!$C$9</f>
        <v xml:space="preserve">Hay grandes carencias de espacios para desarrollar deporte en las comunidades. 
Los jóvenes y niños no cuentan con una oferta de sano esparcimiento, particularmente enfocado al deporte
De forma natural, el deporte reduce la vulnerabilidad y el riesgo social asociado a drogadicción, alcoholismo o pérdida de visión de un plan de vida. </v>
      </c>
      <c r="F10" s="75" t="str">
        <f>+'CS-Fomento deportivo'!$I$9</f>
        <v xml:space="preserve">Niños, niñas, adolescentes y jóvenes practican deporte regularmente, han adquirido el hábito y existe mínimo un club de patinaje con cobertura municipal con deportistas en competencias internacionales.y dos clubes deportivos en los cuales la comunidad está participando en escenarios recreativos y competitivos. </v>
      </c>
      <c r="G10" s="75" t="str">
        <f>+'CS-Fomento deportivo'!$O$9</f>
        <v>Contribuir con escenarios de sano esparcimiento y deporte para niños, niñas y jóvenes de las comunidades, mejorando sus condiciones físicas y psicosociales, logrando participar en competencias de orden regional, nacional e internacional y focalizando los esfuerzos en al menos 3 clubes</v>
      </c>
      <c r="H10" s="75" t="str">
        <f>+'CS-Fomento deportivo'!$C$20</f>
        <v>1. Diseñar la estrategia de crecimiento basado en clubes deportivos 
2. Identificar participantes y escenarios que faciliten entrenamientos periodicos y constantes
3. Estructurar los clubes deportivos y buscar alianzas para su patrocinio y crecimiento
4. Entrenar deportistas en los clubes deportivos diseñados, escalando de acuerdo con la estrategia de crecimiento
5. Participar en eventos competitivos a escala regional, nacional o internacional de acuerdo con la estrategia de crecimiento
6. Identificar poteciales aliados y/o patrocinadores y hacer gestión para hacer efectiva alianza o patrocinio</v>
      </c>
      <c r="I10" s="75" t="str">
        <f>+'CS-Fomento deportivo'!$O$20</f>
        <v>1. Estrategia de crecimiento construida 
2. Escenarios y clubes diseñados e implementados
3. Patrocinios obtenidos
4. Horas de entrenamiento generadas
5. Competencias según escala de crecimiento realizadas
6. Listas de asistencia y récord de categorización por participante generado</v>
      </c>
    </row>
    <row r="11" spans="1:9" ht="165" x14ac:dyDescent="0.25">
      <c r="A11" s="80"/>
      <c r="B11" s="78" t="str">
        <f>+'CS-ArteCulturaFolklore'!$B$3</f>
        <v>Capital Social</v>
      </c>
      <c r="C11" s="79" t="str">
        <f>+'CS-ArteCulturaFolklore'!$B$4</f>
        <v>Deporte, Arte y Cultura</v>
      </c>
      <c r="D11" s="79" t="str">
        <f>+'CS-ArteCulturaFolklore'!$G$4</f>
        <v>ARTE, CULTURA Y FOLKLORE</v>
      </c>
      <c r="E11" s="75" t="str">
        <f>+'CS-ArteCulturaFolklore'!$C$9</f>
        <v>1. El desarrollo de procesos artísticos, culturales y folklóricos, permite explorar y desarrollar habilidades y conocimientos que complementan y mejoran directamente las capacidades de los participantes, generando sensibilidad, empatía, competitividad sana, trabajo en equipo 
2. Adicional a ésto, es el instrumento de generar identificación cultura, rescatar tradiciones o explotar talentos 
3. En general, la oferta de arte, cultura y folklore en comunidades vulnerables es baja, siendo uno de los fundamentos para desarrollarse y mantener tradiciones culturales o crecer en el lenguaje artístico</v>
      </c>
      <c r="F11" s="75" t="str">
        <f>+'CS-ArteCulturaFolklore'!$I$9</f>
        <v xml:space="preserve">Niños, niñas, adolescentes y jóvenes han desarrollado un talento y han logrado mantener tradiciones culturales. Así mismo, son capaces de desarrollarse en escenarios, dominan un lenguaje corporal y artístico y tienen mayores habilidades. </v>
      </c>
      <c r="G11" s="75" t="str">
        <f>+'CS-ArteCulturaFolklore'!$O$9</f>
        <v xml:space="preserve">Contribuir con escenarios de creación y fortalecimiento de procesos artísticos, culturales y de folklore, donde niños, niñas y jóvenes de las comunidades adquieren herramientas y conocimientos para desarrollarse y usar el tiempo libre, logrando participar en exposiciones, escenarios de muestras artísticas o culturales en el orden regional o nacional </v>
      </c>
      <c r="H11" s="75" t="str">
        <f>+'CS-ArteCulturaFolklore'!$C$20</f>
        <v>1. Diseñar la estrategia de arte, cultura y/o folklore para la comunidad
2. Identificar participantes y escenarios que faciliten entrenamientos periodicos y constantes
3. Estructurar losgrupos y buscar alianzas para su patrocinio y crecimiento
4. Entrenar / generar procesos de enseñanza a participantes, escalando de acuerdo con la estrategia de crecimiento
5. Participar en eventos competitivos a escala regional o nacional de acuerdo con la estrategia de crecimiento
6. Identificar poteciales aliados y/o patrocinadores y hacer gestión para hacer efectiva alianza o patrocinio
7. Monitorear, evaluar resultados y cuantificar benficios</v>
      </c>
      <c r="I11" s="75" t="str">
        <f>+'CS-ArteCulturaFolklore'!$O$20</f>
        <v>1. Estrategia de crecimiento construida 
2. Escenarios y procesos de enseñanza diseñados e implementados
3. Patrocinios obtenidos
4. Horas de entrenamiento generadas
5. Competencias según escala de crecimiento realizadas
6. Listas de asistencia y récord de crecimiento o escalamiento por participante generado
7. Proceso monitoreado y beneficios cuantificados</v>
      </c>
    </row>
    <row r="12" spans="1:9" ht="151.5" customHeight="1" x14ac:dyDescent="0.25">
      <c r="A12" s="80"/>
      <c r="B12" s="78" t="str">
        <f>+'CS-Campañas en salud'!$B$3</f>
        <v>Capital Social</v>
      </c>
      <c r="C12" s="79" t="str">
        <f>+'CS-Campañas en salud'!$B$4</f>
        <v>Salud</v>
      </c>
      <c r="D12" s="79" t="str">
        <f>+'CS-Campañas en salud'!$G$4</f>
        <v>CAMPAÑAS EN SALUD</v>
      </c>
      <c r="E12" s="75" t="str">
        <f>+'CS-Campañas en salud'!$C$9</f>
        <v>1. En las comunidades de las áreas de influencia existe un bajo acceso a servicios de calidad en temas de salud.
2. Específicamente hay bajo acceso a campañas de prevención o atención de rápido diagnóstico o tratamiento, lo cual mejoraría de forma importante condiciones de vida 
3. Hay programas ya diseñadosy operados por expertos a los que las compañías tienen acceso y generan gran impacto en el relacionamiento</v>
      </c>
      <c r="F12" s="75" t="str">
        <f>+'CS-Campañas en salud'!$I$9</f>
        <v>Las comunidades del área de influencia han logrado acceder a servicios prioritarios de atención o prevención en salud y han mejorado de manera importante condiciones de vida</v>
      </c>
      <c r="G12" s="75" t="str">
        <f>+'CS-Campañas en salud'!$O$9</f>
        <v>Contribuir al mejoramiento en las condiciones de salud a partir de campañas que permiten atención a través de brigadas médicas, quirúrgicas o pediátricas y nutricionales</v>
      </c>
      <c r="H12" s="75" t="str">
        <f>+'CS-Campañas en salud'!$C$20</f>
        <v>1. Diseñar las campañas en temas médicos, quirúrgicos o pediátricas y nutricionales 
2. Identificar participantes, espacios y requerimientos 
3. Realizar los convenios para ejecutar las campañas
4. Asegurar la logística para las campañas
5.Ejecutar campañas
6. Identificar poteciales aliados y/o patrocinadores y hacer gestión para hacer efectiva alianza o patrocinio
7. Monitorear campañas y resultados en el corto y mediano plazo
8. Medir beneficios de las campañas</v>
      </c>
      <c r="I12" s="75" t="str">
        <f>+'CS-Campañas en salud'!$O$20</f>
        <v>1. Campañas diseñadas 
2. Aliados con convenios o acuerdos firmados 
3. Recursos apalancados
4. Participantes identificados y convocados 
5. Logística lista para las campañas
6. Campañas ejecutadas
7. Monitoreo de las campañas y sus resultados ejecutado
8. Beneficios cuantificados</v>
      </c>
    </row>
    <row r="13" spans="1:9" ht="105" x14ac:dyDescent="0.25">
      <c r="A13" s="80"/>
      <c r="B13" s="78" t="str">
        <f>+'CS-EducaciónEnSalud'!$B$3</f>
        <v>Capital Social</v>
      </c>
      <c r="C13" s="79" t="str">
        <f>+'CS-EducaciónEnSalud'!$B$4</f>
        <v>Salud</v>
      </c>
      <c r="D13" s="79" t="str">
        <f>+'CS-EducaciónEnSalud'!$G$4</f>
        <v>EDUCACIÓN EN SALUD</v>
      </c>
      <c r="E13" s="75" t="str">
        <f>+'CS-EducaciónEnSalud'!$C$9</f>
        <v>1. Existe un entorno muy difícil para las mujeres, que incluye violencia tanto física como sexual.
2. Esta sitaución ha originado constantes quejas y peticiones a Hocol para intervenir en la situación.
3. EL apoyo psicológico puede puede ser un mecanismo efectivo para mitigar la situación</v>
      </c>
      <c r="F13" s="75" t="str">
        <f>+'CS-EducaciónEnSalud'!$I$9</f>
        <v>- Padres de familia más involucrados en el cuidado de sus hijos
- Niños, niñas y adolescentes empoderados del respeto y cuidado de sí mismos</v>
      </c>
      <c r="G13" s="75" t="str">
        <f>+'CS-EducaciónEnSalud'!$O$9</f>
        <v>Generar un entorno que facilite la educación de niños, niñas y adolescentes en los temas de violencia tanto fìsica como sexual y los empodere para tomar acciones adecuadas.</v>
      </c>
      <c r="H13" s="75" t="str">
        <f>+'CS-EducaciónEnSalud'!$C$20</f>
        <v>1. Identificar contenidos de cursos y material adecuado para niños, niñas y adolescentes, para padres y para profesores en las temásticas de prevención de violencia intrafamiliar y sexual.
2. A partir del análisis de la situación generar rutas de atención y prevención de dichas temáticas
3.  Realizar capacitaciones, talleres y actividades para padres, niñas, niños y adolescentes, que incluyan la identificación, manejo, ruta de atención y prevención de la violencia intrafamiliar y sexual
4. Articular en las rutas de atención con las entidades del estado que correspondan.</v>
      </c>
      <c r="I13" s="75" t="str">
        <f>+'CS-EducaciónEnSalud'!$O$20</f>
        <v>1. Material y contenidos de cursos y talleres para NNA, padres y profesores
2. Documento con las rutas de atención y material de comunicación para colegios y hogares reforzando lo mensajes respectivos
3. Registro de asistencia de talleres y cursos para cada grupo focalizado
4. Registro de reunión con autoridades y acta de compromisos según los acuerdos</v>
      </c>
    </row>
    <row r="14" spans="1:9" ht="180" x14ac:dyDescent="0.25">
      <c r="A14" s="80"/>
      <c r="B14" s="78" t="str">
        <f>+'CS-Gestión de la salud'!$B$3</f>
        <v>Capital Social</v>
      </c>
      <c r="C14" s="79" t="str">
        <f>+'CS-Gestión de la salud'!$B$4</f>
        <v>Salud</v>
      </c>
      <c r="D14" s="79" t="str">
        <f>+'CS-Gestión de la salud'!$G$4</f>
        <v>GESTIÓN DE LA SALUD</v>
      </c>
      <c r="E14" s="75" t="str">
        <f>+'CS-Gestión de la salud'!$C$9</f>
        <v xml:space="preserve">1. Actualmente, Hocol asume la responsabilidad que es propia del Estado y presta los servicios de salud en Ocelote
2. El asumir esta función puede conllevar repercusiones de tipo legal y de riesgo ocupacional. 
3. Existe una ausencia total de los organismos del Estado y de los privados, por lo que Hocol ha asumido la función dada la necesidad de las comunidades. Actualmente está financiando el salario del doctor, medicamentos y el  mantenimiento del puesto de salud. </v>
      </c>
      <c r="F14" s="75" t="str">
        <f>+'CS-Gestión de la salud'!$I$9</f>
        <v>El primero de enero de 2023 el Estado deberá asumir la responsabilidad de la gestión y ejecución del servicio de salud en el área de interés.</v>
      </c>
      <c r="G14" s="75" t="str">
        <f>+'CS-Gestión de la salud'!$O$9</f>
        <v>Lograr a 2023 el desmonte total del servicio de salud, a través de una estrategia de retiro gradual que le permita entregar al Estado la totalidad de los procesos que actualmente están bajo su cargo, sin riesgo para Hocol y sus operaciones</v>
      </c>
      <c r="H14" s="75" t="str">
        <f>+'CS-Gestión de la salud'!$C$20</f>
        <v xml:space="preserve">1. Diseñar la estrategia detallada de desmonte gradual del servicio de salud
2. Asegurar la recopilación de toda la información relacionada con el servicio prestado durante los años a cargo, con sustento de beneficios y con argumentación legal de necesidad de retirar el servicio 
3. Definir estrategias de formulación por parte de la comunidad de sus derechos y oportunidades en la gestión de la salud
4. Diseñar una estrategia de comunicación por parte de la operadora en donde se definan los puntos clave y fechas claras para el cambio
5. Socializar con la comunidad el programa de desmonte gradual, con los argumentos generados como entregable
6. Determinar alcances de apoyos subsecuentes a etapas de desmonte definidas
7. Ejecutar todo el proceso legal para la entrega al Estado o Institución que se haga responsable
8. Documentar resultados obtenidos </v>
      </c>
      <c r="I14" s="75" t="str">
        <f>+'CS-Gestión de la salud'!$O$20</f>
        <v>1. Estrategia de desmonte
2. Documentación histórica del servicio prestado son sustento legal y de beneficios 
3.Estrategia de comunicación a comunidades e instituciones diseñada
4. Comunidades enteradas del proceso 
5. Diseño de apoyos subsecuentes en cada etapa del desmonte gradual
6. Entrega del servicio a Estado o a Institución
7. Generación de memoria final del proceso, con visto bueno legal</v>
      </c>
    </row>
    <row r="15" spans="1:9" ht="177.75" customHeight="1" x14ac:dyDescent="0.25">
      <c r="A15" s="81"/>
      <c r="B15" s="77" t="str">
        <f>+'DE-ProdAutóctonosArtesanías'!$B$3</f>
        <v>Desarrollo Económico</v>
      </c>
      <c r="C15" s="82" t="str">
        <f>+'DE-ProdAutóctonosArtesanías'!$B$4</f>
        <v>Emprendimiento y fortalecimiento empresarial</v>
      </c>
      <c r="D15" s="82" t="str">
        <f>+'DE-ProdAutóctonosArtesanías'!$G$4</f>
        <v>PRODUCTOS AUTÓCTONOS Y ARTESANÍAS</v>
      </c>
      <c r="E15" s="75" t="str">
        <f>+'DE-ProdAutóctonosArtesanías'!$C$9</f>
        <v>1. Para las comunidades que tienen tradiciones culinarias o desarrollan artesanías, existen grandes barreras de entrada o de sostenimiento en el mercado local, regional o nacional.
2. Muchos de estos productos se desarrollan bajo unas condiciones de trabajo de explotación por comercializadores o son puestos a la venta con precios bajos, lo cual solo genera recursos para la subsistencia si no se realizan procesos de mejora desde lo técnico, adminstrativo o comercial 
3. Muchas comunidades de las áreas de influencia tienen gran potencial por su cultura y tradiciones, lo cual es una oportunidad para Hocol y su compromiso con el desarrollo económico</v>
      </c>
      <c r="F15" s="75" t="str">
        <f>+'DE-ProdAutóctonosArtesanías'!$I$9</f>
        <v xml:space="preserve">Las organizaciones que han optado por producir productos autóctonos y artesanías se han convertido en proyectos de vida autosostenibles y partes del cambio social. Han mejorando sus conocimientos y participan activamente en escenarios que promueven el rescate de tradiciones culturales y artesanas, convirtiéndose en una real inclusión productiva y valiosa a nivel de las familias, las organizaciones y la comunidad. </v>
      </c>
      <c r="G15" s="75" t="str">
        <f>+'DE-ProdAutóctonosArtesanías'!$O$9</f>
        <v xml:space="preserve">Generar competencias técnicas y blandas para el desarrollo de proyectos productivos de productos autóctonos y artesanías, contribuyendo al mantenimiento de tradiciones culinarias o artesanas, dada la importancia que estos productos tienen para la historia y el rescate del patrimonio inmaterial,buscando proceoss de producción eficientes, que  generen ingresos sostenidos y reduzcan la dependencia de la industria petrolera. </v>
      </c>
      <c r="H15" s="75" t="str">
        <f>+'DE-ProdAutóctonosArtesanías'!$C$20</f>
        <v>1. Realizar diagnóstico de vocación y potencial de producción culinaria y artesana, analizando potencial de crecimiento 
2. Identificar aliados expertos para el proceso de creación y/o fortalecimiento de emprendimientos de este tipo 
3. Acompañar el diseño y/o fortalecimiento de emprendimientos e implementar procesos de creación y producción, analizando mercados y comercialización, haciendo uso de marcos metodológicos de buenas prácticas para planes de negocio y apalancamiento financiero
4. Formalizar plan de negocio y obtener recursos de capital de trabajo o de fortalecimiento empresarial 
5. Desarrollar procesos de capacitación para los temas técnicos, comerciales, administrativos, legales, tributarios, tecnológicos, de buenas prácticas, de diseño, entre otros, y ejecutarlos. 
6. Iniciar emprendimientos y/o procesos de fortalecimiento
7. Realizar acompañamiento (mínimo 2 años) 
8. Realizar monitoreo, evaluar y cuantificar beneficios</v>
      </c>
      <c r="I15" s="75" t="str">
        <f>+'DE-ProdAutóctonosArtesanías'!$O$20</f>
        <v>1. Diagnóstico vocacional y de potencial productivo realizado
2. Aliados expertos formalizados en el proceso para la capacitación, asesoría y acompañamiento
3. Diseño de los planes de negocio y/o procesos de acompañamiento
4. Planes de negocio diseñados y formalizaods, recuross de capital obtenidos
5. Capacitación ejecutada
6. Emprendimientos en marcha 
7. Acompañamiento ejecutado
8. Resultados evaluados</v>
      </c>
    </row>
    <row r="16" spans="1:9" ht="177.75" customHeight="1" x14ac:dyDescent="0.25">
      <c r="A16" s="81"/>
      <c r="B16" s="77" t="str">
        <f>+'DE-Ganadería'!$B$3</f>
        <v>Desarrollo Económico</v>
      </c>
      <c r="C16" s="82" t="str">
        <f>+'DE-Ganadería'!$B$4</f>
        <v>Emprendimiento y fortalecimiento empresarial</v>
      </c>
      <c r="D16" s="82" t="str">
        <f>+'DE-Ganadería'!$G$4</f>
        <v>GANADERÍA</v>
      </c>
      <c r="E16" s="75" t="str">
        <f>+'DE-Ganadería'!$C$9</f>
        <v xml:space="preserve">Falta de implementación de alternativas de generación de ingresos propias de la zona como es el trabajo agropecuario, el cual es independiente de las actividades de la industria petrolera. Falta de alternativas que generen capacidades blandas e ingresos económicos a partir de la producción ganadera.
No existen fuentes de ingresos alternos para las comunidades. Adicionalmente, las comunidades cuentan con vocación ganadera y cuenta con tierras aptas para esta actividad y la aceptación del proyecto es favorable a las comunidades. </v>
      </c>
      <c r="F16" s="75" t="str">
        <f>+'DE-Ganadería'!$I$9</f>
        <v>Las comunidades han adquirido buenas prácticas ganaderas, lo cual les ha permitido apartarse de la industria petrolera convirtiéndose en autosostenibles y partes del cambio social, mejorando sus conocimientos en la implementación de tecnologías de producción ganadera y a su vez, incrementando sus ganancias económicas.</v>
      </c>
      <c r="G16" s="75" t="str">
        <f>+'DE-Ganadería'!$O$9</f>
        <v xml:space="preserve">Generar competencias técnicas y blandas para el desarrollo de proyectos productivos pecuarios ganaderos, lo cual promueva la implementación de tecnologías de producción eficientes, generen ingresos sostenidos y reduzca la dependencia de la industria petrolera. </v>
      </c>
      <c r="H16" s="75" t="str">
        <f>+'DE-Ganadería'!$C$20</f>
        <v>1. Realizar diagnóstico de vocación agrícola para priorizar intervenciones con potencial de crecimiento 
2.Implementar técnicas de producción ganadera mejoradas para incrementar los índices de producción
3. Desarrollar capacitaciones en la formulación e implementación de dietas para la nutrición bovina
4. Desarrollar capacitaciones en el manejas adecuado de las enfermedades infecciosas, metabólicas y mecánicas que afectan el ganado
5. Diseñar plan de asistencia técnica para el corto y mediano plazo</v>
      </c>
      <c r="I16" s="75" t="str">
        <f>+'DE-Ganadería'!$O$20</f>
        <v>1. Estrategia de desmonte
2. Documentación histórica del servicio prestado son sustento legal y de beneficios 
3.Estrategia de comunicación a comunidades e instituciones diseñada
4. Comunidades enteradas del proceso 
5. Diseño de apoyos subsecuentes en cada etapa del desmonte gradual
6. Entrega del servicio a Estado o a Institución
7. Generación de memoria final del proceso, con visto bueno legal</v>
      </c>
    </row>
    <row r="17" spans="1:9" ht="177.75" customHeight="1" x14ac:dyDescent="0.25">
      <c r="A17" s="81"/>
      <c r="B17" s="77" t="str">
        <f>+'DE-Turismo'!$B$3</f>
        <v>Desarrollo Económico</v>
      </c>
      <c r="C17" s="82" t="str">
        <f>+'DE-Turismo'!$B$4</f>
        <v>Emprendimiento y fortalecimiento empresarial</v>
      </c>
      <c r="D17" s="82" t="str">
        <f>+'DE-Turismo'!$G$4</f>
        <v>TURISMO</v>
      </c>
      <c r="E17" s="75" t="str">
        <f>+'DE-Turismo'!$C$9</f>
        <v xml:space="preserve">1. Para las comunidades que tienen activos en el territorio con potencial turístico, existen grandes barreras de entrada o de sostenimiento en el mercado
2. Muchos de estos lugares son desconocidos y lograr promocionarlos en el mercado requiere tiempo e inversión. Estas apuestas comunitarias son lentas y muchas veces son actores externos los que adquieren las tierras y se benefician del activo, perdiendose las oportunidades  </v>
      </c>
      <c r="F17" s="75" t="str">
        <f>+'DE-Turismo'!$I$9</f>
        <v xml:space="preserve">Los activos turísticos que se encuentran en las áreas de las comunidades se han convertido en proyectos de vida autosostenibles y partes del cambio social. Éstas han mejorando sus conocimientos y participan activamente en escenarios que promueven turismo de naturaleza, turismo comunitario e infraestructura de apoyo lo cual se ha convertido en una real inclusión productiva y valiosa a nivel de las familias, las organizaciones y la comunidad. </v>
      </c>
      <c r="G17" s="75" t="str">
        <f>+'DE-Turismo'!$O$9</f>
        <v xml:space="preserve">Generar competencias técnicas y blandas para el desarrollo de proyectos turísticos, contribuyendo al mantenimiento de activos naturales, protegiendo el medio ambiente, la cultura, la infraestructura comunitaria y creciendo en competencias para el servicio, buscando procesos de  eficientes, que  generen ingresos sostenidos y reduzcan la dependencia de la industria petrolera. </v>
      </c>
      <c r="H17" s="75" t="str">
        <f>+'DE-Turismo'!$C$20</f>
        <v>1. Realizar diagnóstico de vocación y potencial turístico, analizando potencial de crecimiento 
2. Identificar aliados expertos para el proceso de creación y/o fortalecimiento de emprendimientos de este tipo 
3. Acompañar el diseño y/o fortalecimiento de emprendimientos e implementar procesos de creación y producción, analizando mercados y comercialización, haciendo uso de marcos metodológicos de buenas prácticas para planes de negocio y apalancamiento financiero
4. Formalizar plan de negocio y obtener recursos de capital de trabajo o de fortalecimiento empresarial 
5. Desarrollar procesos de capacitación para los temas técnicos, comerciales, administrativos, legales, tributarios, tecnológicos, de buenas prácticas, de diseño, entre otros, y ejecutarlos. 
6. Iniciar emprendimientos y/o procesos de fortalecimiento
7. Realizar acompañamiento (mínimo 2 años) 
8. Realizar monitoreo, evaluar y cuantificar beneficios</v>
      </c>
      <c r="I17" s="75" t="str">
        <f>+'DE-Turismo'!$O$20</f>
        <v>1. Diagnóstico vocacional y de potencial productivo realizado
2. Aliados expertos formalizados en el proceso para la capacitación, asesoría y acompañamiento
3. Diseño de los planes de negocio y/o procesos de acompañamiento
4. Planes de negocio diseñados y formalizaods, recuross de capital obtenidos
5. Capacitación ejecutada
6. Emprendimientos en marcha 
7. Acompañamiento ejecutado
8. Resultados evaluados</v>
      </c>
    </row>
    <row r="18" spans="1:9" ht="135" x14ac:dyDescent="0.25">
      <c r="A18" s="81"/>
      <c r="B18" s="77" t="str">
        <f>+'DE-FormacCompetEnCadenaValr'!$B$3</f>
        <v>Desarrollo Económico</v>
      </c>
      <c r="C18" s="82" t="str">
        <f>+'DE-FormacCompetEnCadenaValr'!$B$4</f>
        <v>Desarrollo de capacidades</v>
      </c>
      <c r="D18" s="82" t="str">
        <f>+'DE-FormacCompetEnCadenaValr'!$G$4</f>
        <v>FORMACIÓN COMPETENCIAS EN CADENA DE VALOR</v>
      </c>
      <c r="E18" s="75" t="str">
        <f>+'DE-FormacCompetEnCadenaValr'!$C$9</f>
        <v>1. Las comunidades de las áreas de influencia en general carecen de los perfiles requeridos en la cadena de valor.
2. Hay un potencial de generar procesos de inclusión en empleo, bienes y servicios, la cual, aunque es limitada, es posible de generar.
3. Es posible plantear un proyecto de creación de competencias que posteriormente sirva como capacidad instalada y alternativas de generación de empleo para otros sectores u operadoras</v>
      </c>
      <c r="F18" s="75" t="str">
        <f>+'DE-FormacCompetEnCadenaValr'!$I$9</f>
        <v xml:space="preserve">Comunidad con oportunidades con competencias que se insertan en la cadena de valor y que han mejorado sus posibilidades de ingresar a la cadena de valor Hocol o de otras operadoras o sectores </v>
      </c>
      <c r="G18" s="75" t="str">
        <f>+'DE-FormacCompetEnCadenaValr'!$O$9</f>
        <v>Generar alternativas de empleo, emprendimiento u oficios en la cadena de valor del petróleo, a través de la formación de competencias necesarias y mínimas para el desarrollo de diferentes alternativas que se conviertan en una opción de generación de ingresos viable y con los requisitos operacionales cumplidos</v>
      </c>
      <c r="H18" s="75" t="str">
        <f>+'DE-FormacCompetEnCadenaValr'!$C$20</f>
        <v>1. Identificación vocacional e inclinaciones encaminadas
2. Establecer convenios, capacitaciones y/o talleres que logren el conocimiento y motivación necesarios para iniciar y emprender nuevas alternativas de ocupación
3. Capitales semillas y capacitaciones específicas para mejores posibilidades y competencias</v>
      </c>
      <c r="I18" s="75" t="str">
        <f>+'DE-FormacCompetEnCadenaValr'!$O$20</f>
        <v>1. Matriz de vocaciones y/o alternativas de inclinación de competencias
2. Talleres de capacitación
3. Talleres prácticos
4. Presupuesto necesario</v>
      </c>
    </row>
    <row r="19" spans="1:9" ht="90" x14ac:dyDescent="0.25">
      <c r="A19" s="81"/>
      <c r="B19" s="77" t="str">
        <f>+'DE-FormacCompetFueraCadenaValor'!$B$3</f>
        <v>Desarrollo Económico</v>
      </c>
      <c r="C19" s="82" t="str">
        <f>+'DE-FormacCompetFueraCadenaValor'!$B$4</f>
        <v>Desarrollo de capacidades</v>
      </c>
      <c r="D19" s="82" t="str">
        <f>+'DE-FormacCompetFueraCadenaValor'!$G$4</f>
        <v>FORMACIÓN COMPETENCIAS FUERA DE LA CADENA DE VALOR</v>
      </c>
      <c r="E19" s="75" t="str">
        <f>+'DE-FormacCompetFueraCadenaValor'!$C$9</f>
        <v>La producción del campo y el petróleo son finitos. Así mismo, los empleos, bienes y servicos que se generan lo son. Por lo tanto, se requiere dejar capacidades instaladas y alternativas de generación de empleo. El campo comienza su decadencia y ésta es una etapa crítica para la viabilidad del campo en cuanto a la necesidad de reemplazo de empleos.</v>
      </c>
      <c r="F19" s="75" t="str">
        <f>+'DE-FormacCompetFueraCadenaValor'!$I$9</f>
        <v>Comunidad con oportunidades de empleabilidad por fuera de la industria petrolera atractivas y reales para la generación de recursos para su sostenimiento a partir de 2023</v>
      </c>
      <c r="G19" s="75" t="str">
        <f>+'DE-FormacCompetFueraCadenaValor'!$O$9</f>
        <v>Generar alternativas de empleo y/o oficios por fuera de la cadena de valor del petróleo, a través de la formación de competencias necesarias y mínimas para el desarrollo de diferentes alternativas que se conviertan en una opción de empleo</v>
      </c>
      <c r="H19" s="75" t="str">
        <f>+'DE-FormacCompetFueraCadenaValor'!$C$20</f>
        <v>1. Identificación vocacional e inclinaciones encaminadas
2. Establecer convenios, capacitaciones y/o talleres que logren el conocimiento y motivación necesarios para iniciar y emprender nuevas alternativas de ocupación
3. Capitales semillas y capacitaciones específicas para mejores posibilidades y competencias</v>
      </c>
      <c r="I19" s="75" t="str">
        <f>+'DE-FormacCompetFueraCadenaValor'!$O$20</f>
        <v>1. Matriz de vocaciones y/o alternativas de inclinación de competencias
2. Talleres de capacitación
3. Talleres prácticos
4. Presupuesto necesario</v>
      </c>
    </row>
    <row r="20" spans="1:9" ht="180" x14ac:dyDescent="0.25">
      <c r="A20" s="81"/>
      <c r="B20" s="77" t="str">
        <f>+'DE-Creación y manejo fondos com'!$B$3</f>
        <v>Desarrollo Económico</v>
      </c>
      <c r="C20" s="82" t="str">
        <f>+'DE-Creación y manejo fondos com'!$B$4</f>
        <v>Educación Financiera</v>
      </c>
      <c r="D20" s="82" t="str">
        <f>+'DE-Creación y manejo fondos com'!$G$4</f>
        <v>CREACIÓN Y MANEJO FONDOS COMUNITARIOS</v>
      </c>
      <c r="E20" s="75" t="str">
        <f>+'DE-Creación y manejo fondos com'!$C$9</f>
        <v xml:space="preserve">1. Las comunidades de las áreas de influencia normalmene cuentan con estructuras formalizadas en JAC
2. Las JAC desconocen en su mayoría la ley 743 y la posibilidad que tienen de manejar sus propios recursos
3. Se ha evidenciado un nivel de motivación alto respecto a contratación y formulación de proyectos
4. Hay una gran oportunidad de contar con recursos en fondos comunitarios para apalancar proyectos y desarrollar empoderamiento financiero </v>
      </c>
      <c r="F20" s="75" t="str">
        <f>+'DE-Creación y manejo fondos com'!$I$9</f>
        <v>JAC con capacidad de formular proyectos y gestionar sus propios recursos a partir de la creación y gestion de fondos comunitarios, lo cual les ha permitido  materializar proyectos comunitarios y han logrado  trascender hacia nuevas dinámicas de desarrollo, evidenciándose un empoderamiento financiero con participación de toda la comunidad</v>
      </c>
      <c r="G20" s="75" t="str">
        <f>+'DE-Creación y manejo fondos com'!$O$9</f>
        <v xml:space="preserve">Generar capacidades para estructurar y administrar fondos comunitarios, a partir de recursos que se apalancan en la ley 743, cooperación internacional, inversionistas de impacto y otros de orden nacional o regional. </v>
      </c>
      <c r="H20" s="75" t="str">
        <f>+'DE-Creación y manejo fondos com'!$C$20</f>
        <v xml:space="preserve">1. Dictar talleres de creación y manejo de fondos comunitarios
    1.1. Contexto jurídico y de vigilancia que soporta la creación y administración de fondos comunitarios: Ley 743, Contexto de la   
           responsabilidad y la vigilancia de entidades externas, tipos de fondos y requisitos para constituirse
    1.2. Tipos de recursos con potencial de apalancamiento, requisitos y estrategias de aplicación
    1.3. Requerimientos organizativos dependiendo del tipo de estructura y modelos de estatutos
    1.4. Administración de fondos comunitarios
    1.5. Formulación y gestión de proyectos apalancados en fondos comunitarios
2. Realizar acompañamiento en la conformación, estructuración y creación de estatutos
3. Realizar acompañamiento en la administración del fondo comunitario y en la aplicación para solicitud de recursos
4. Hacer acompañamiento en la gestión de los proyectos apalancados en fondos comunitarios </v>
      </c>
      <c r="I20" s="75" t="str">
        <f>+'DE-Creación y manejo fondos com'!$O$20</f>
        <v xml:space="preserve">1. Listas de asistencia
2. Horas de capacitación y certificaciones otorgadas
3. Fondo creado con estatutos
4. Acompañamientos generados con evidencia periodica de resultados 
5. Aplicaciones a recursos logradas
6. Proyectos apalancados 
7. Proyectos ejecutados 
8. Beneficios medidos </v>
      </c>
    </row>
    <row r="21" spans="1:9" ht="216" customHeight="1" x14ac:dyDescent="0.25">
      <c r="A21" s="83"/>
      <c r="B21" s="84" t="str">
        <f>+'SA-Catedra puertas abiertas'!$B$3</f>
        <v>Sostenibilidad Ambiental</v>
      </c>
      <c r="C21" s="85" t="str">
        <f>+'SA-Catedra puertas abiertas'!$B$4</f>
        <v>Cultura de la corresponsabilidad</v>
      </c>
      <c r="D21" s="85" t="str">
        <f>+'SA-Catedra puertas abiertas'!$G$4</f>
        <v>CÁTEDRA DE PUERTAS ABIERTAS</v>
      </c>
      <c r="E21" s="75" t="str">
        <f>+'SA-Catedra puertas abiertas'!$C$9</f>
        <v>1. Desconocimiento y campañas de desinformación en torno a la industria
2. La industria extractiva tiene una carga política y de activismo fuerte, sumado a la creciente sensibilidad por el medio ambiente
3. Creciente acceso a la información por las redes sociales
4. No hay datos de líneas base y de impactos acumulativos que faciliten el mensaje de la corresponsabilidad
5. Hay una lejanía y distanciamiento con el "vecino" desde la operación, intensificado por una delegación de relacionamiento en operadores</v>
      </c>
      <c r="F21" s="75" t="str">
        <f>+'SA-Catedra puertas abiertas'!$I$9</f>
        <v>Hocol es visto como una empresa extractiva responsable y cercana, los actores conocen la industria y entienden sus operaciones y beneficios, tienen conciencia de su corresponsabilidad y tienen confianza para resolver dudas o proponer acciones en las áreas de influencia de forma colaborativa.</v>
      </c>
      <c r="G21" s="75" t="str">
        <f>+'SA-Catedra puertas abiertas'!$O$9</f>
        <v>Abrir espacios de comunicación multi-actor para mejorar el conocimiento y la percepción frente a las operaciones de Hocol, a través de procesos pedagógicos y experienciales brindados por la compañía (empleados), los cuales generan confianza en las áreas de influencia.</v>
      </c>
      <c r="H21" s="75" t="str">
        <f>+'SA-Catedra puertas abiertas'!$C$20</f>
        <v>1. Construir el mapa de audiencias con la información y proceso respectivo en amplitud y profundidad
2. Construir los contenidos del proceso por ciclo de vida del negocio y según la audiencia, incluyendo medios y escenarios pedagógicos y experienciales
3. Definir el plan de cátedra con periodicidad, temas, responsables, según momentos y dinámicas sociales, y audiencias
4. Construir el plan de formación para los voceros de la cátedra
5. Ejecutar formación
6. Ejecutar proyecto, monitorear resultados y retroalimentar la conversación con el entorno</v>
      </c>
      <c r="I21" s="75" t="str">
        <f>+'SA-Catedra puertas abiertas'!$O$20</f>
        <v>1. Mapa de audiencias
2. Contenidos en diversos medios 
3. Plan de cátedra anual
4. Plan de formación para voceros de la compañía 
5. Cátedras ejecutadas 
6.Resultados retroalimentados</v>
      </c>
    </row>
    <row r="22" spans="1:9" ht="195" x14ac:dyDescent="0.25">
      <c r="A22" s="83"/>
      <c r="B22" s="84" t="str">
        <f>+'SA-Educación Ambiental'!$B$3</f>
        <v>Sostenibilidad Ambiental</v>
      </c>
      <c r="C22" s="85" t="str">
        <f>+'SA-Educación Ambiental'!$B$4</f>
        <v>Cultura de la corresponsabilidad</v>
      </c>
      <c r="D22" s="85" t="str">
        <f>+'SA-Educación Ambiental'!$G$4</f>
        <v>EDUCACIÓN AMBIENTAL</v>
      </c>
      <c r="E22" s="75" t="str">
        <f>+'SA-Educación Ambiental'!$C$9</f>
        <v>1. En algunas comunidades del área de influencia hay un incremento acelerado y no planeado de la población, lo cual genera grandes problemas ambientales, incluyendo mala disposición de residuos
2. Hay en general una falta de cultura de cuidado y protección del medio ambiente
3. La contaminación en fuentes hídricas y suelo es evidente, y al no darle un manejo, está generando problemas de salud y pone grandes restricciones en el desarrollo
5. La falta de presencia estatal intensifica este problema</v>
      </c>
      <c r="F22" s="75" t="str">
        <f>+'SA-Educación Ambiental'!$I$9</f>
        <v xml:space="preserve">La comunidad en general y los jóvenes y niños en particular son conscientes de las problemáticas ambientales, han desarrollado conocimiento y cultura de cuidado al medio ambiente, han implementado prácticas de clasificación en la fuente para el reciclaje y avanzan en una visión de sostenibilidad integral en los distintos aspectos que afectan los recursos naturales y el ambiente. </v>
      </c>
      <c r="G22" s="75" t="str">
        <f>+'SA-Educación Ambiental'!$O$9</f>
        <v xml:space="preserve">Contribuir al conocimiento y la sensibilización frente al cuidado del medio ambiente, particularizando en patrones de educación y culturales que permitan el manejo adecuado de las basuras y el reciclaje, el cuidado del agua, la protección de los otros recursos naturales, con el fin de mitigar el impacto de la contaminación en los aspectos de salud, capital natural y desarrollo social. </v>
      </c>
      <c r="H22" s="75" t="str">
        <f>+'SA-Educación Ambiental'!$C$20</f>
        <v>1. Planificar las acciones de educación ambiental, focalizando éstas en los aspectos prioritarios de atención por contaminación y afectaciones ambientales 
2. Diseñar los talleres, contenidos y medios a través de los cuales se realizará el proyecto de educación ambiental
3. Identificar las audiencias principales y coordinar el manejo del mensaje con la capacidad que cada grupo de la comunidad tiene para avanzar en procesos de atención frente a los problemas ambientales
4. Diseñar una estrategia particular para generar la cultura de gestión apropiada de residuos y reciclaje
5. Ejecutar planes y estrategias  
6. Diseñar programas específicos para que las organizaciones comunales, a través de otros proyectos comunitarios y fondos comunitarios, logren mejorar la situación de contaminación y afectación a recursos naturales 
7. Contratar entidades expertas que lideren el proceso
8. Monitorear los resultados, medir el proceso y cuantificar beneficios</v>
      </c>
      <c r="I22" s="75" t="str">
        <f>+'SA-Educación Ambiental'!$O$20</f>
        <v>1. Planes y estrategias diseñadas
2. Material y contenidos diseñados e implementados en los procesos 
3. Audiencias fortalecidas y con educación ambiental
4. Estrategia de residuos diseñada e implementada
5. Expertos contratados
6. Proceso monitoreado y medido</v>
      </c>
    </row>
    <row r="23" spans="1:9" ht="165" x14ac:dyDescent="0.25">
      <c r="A23" s="86"/>
      <c r="B23" s="87" t="str">
        <f>+'IC-Agua potable Agua Segura'!$B$3</f>
        <v>Infraestructura y equipamiento comunitario</v>
      </c>
      <c r="C23" s="88" t="str">
        <f>+'IC-Agua potable Agua Segura'!$B$4</f>
        <v>Servicios públicos y energías renovables</v>
      </c>
      <c r="D23" s="88" t="str">
        <f>+'IC-Agua potable Agua Segura'!$G$4</f>
        <v>AGUA POTABLE / AGUA SEGURA</v>
      </c>
      <c r="E23" s="75" t="str">
        <f>+'IC-Agua potable Agua Segura'!$C$9</f>
        <v>1. El servicio de agua potable es escaso en las comunidades del área de influencia, y éstas normalmente solicitan apoyo para sacar adelante un proyecto de acueducto.
2. El desarrollo y apoyo a este proyecto para la compañía genera confianza con estas comunidades y fortalece el relacionamiento, lo cual redunda en tener aliados para la operación</v>
      </c>
      <c r="F23" s="75" t="str">
        <f>+'IC-Agua potable Agua Segura'!$I$9</f>
        <v xml:space="preserve">Comunidades beneficiarias, usuarias y suscriptoras contando con un servicio digno de agua. Son conscientes del cuidado del recurso, del buen uso y consumo del mismo y del pago responsable para asegurar la sostenibilidad del servicio. La infraestructura es óptima y con mantenimiento adecuado. El prestador del servicio es transparente y está empoderado </v>
      </c>
      <c r="G23" s="75" t="str">
        <f>+'IC-Agua potable Agua Segura'!$O$9</f>
        <v xml:space="preserve">Contribuir a la solución de acceso del servicio de agua potable con el fin de que las comunidades puedan contar a futuro con un servicio público de calidad, con consciencia en el ahorro y con una empresa de servicios eficiente. </v>
      </c>
      <c r="H23" s="75" t="str">
        <f>+'IC-Agua potable Agua Segura'!$C$20</f>
        <v>1. Elaboración de estudios y diseños de: a) Capacidad de la oferta hídrica y requerimientos de la demanda y b) Análisis de pozos profundas existentes en las zonas a intervenir 
2. Gestión de recursos para construir solución definida en los estudios y diseños
3. Contratación y/o mantenimiento de infraestructura 
4.Realizar campañas y procesos de sensibilización para responsabilidad en consumo
5. Constituir y/o fortalecer la JAA, legalización del acueducto como empresa
6.  Documentación para concesión de agua. 
7.Implementación plataforma tecnológica para el proceso de facturación 
8. Construir el plan para medir el piloto y posterior aplicación del mismo
9. Construir plan de operación de acueducto, sistema financiero</v>
      </c>
      <c r="I23" s="75" t="str">
        <f>+'IC-Agua potable Agua Segura'!$O$20</f>
        <v>1. Estudio y diseño
2. Infraestructura y tecnología para la prestación del servicio
3. Modelo de financiamiento+O41
4. Documentación de la JAA
5. Piloto de operación efectuado</v>
      </c>
    </row>
    <row r="24" spans="1:9" ht="195" x14ac:dyDescent="0.25">
      <c r="A24" s="89"/>
      <c r="B24" s="90" t="str">
        <f>+'Transversal-Enfoque diferencial'!$B$3</f>
        <v>Transversal</v>
      </c>
      <c r="C24" s="91" t="str">
        <f>+'Transversal-Enfoque diferencial'!$B$4</f>
        <v>Enfoque diferencial</v>
      </c>
      <c r="D24" s="91" t="str">
        <f>+'Transversal-Enfoque diferencial'!$G$4</f>
        <v>ENFOQUE DIFERENCIAL</v>
      </c>
      <c r="E24" s="75" t="str">
        <f>+'Transversal-Enfoque diferencial'!$C$9</f>
        <v>1. Las áreas de influencia normalmente son un reflejo de la situación del país, en el cual claramente existen personas y colectivos con características y particularidades que los han llevado a un contexto de exclusión o discriminación
2. Existe una gran oportunidad de enfocar las acciones por grupos poblacionales de tal forma que para éstos, el enfoque diferencial sea una oportunidad de cerrar brechas e impulsar dinámicas sociales que generen beneficios tangibles potenciados  
3. En todos los ejes, líneas programáticas y proyectos, el enfoque diferencial deberá existir, previa evaluación de la comunidad y su composición, sumado a un análisis de beneficios e intereses de los actores, incluyendo Hocol.</v>
      </c>
      <c r="F24" s="75" t="str">
        <f>+'Transversal-Enfoque diferencial'!$I$9</f>
        <v xml:space="preserve">Grupos sociales vulnerables o excluídos históricamente hacen parte activa - y bajo el concepto de equidad- de las decisiones, escenarios de participación, intervenciones sociales, construcción de conocimiento, desarrollo económico o  beneficios sociales. Principalmente niños, niñas, adolescentes, jóvenes y mujeres logran superar barreras de acceso para la  materialización de sus derechos. </v>
      </c>
      <c r="G24" s="75" t="str">
        <f>+'Transversal-Enfoque diferencial'!$O$9</f>
        <v xml:space="preserve">Contribuir al cierre de brechas de grupos sociales vulnerables o excluidos, en particular niños, niñas, adolescentes,  jóvenes y mujeres, de manera que se logren generar  acciones diferenciales transformadoras que faciliten el goce de los derechos </v>
      </c>
      <c r="H24" s="75" t="str">
        <f>+'Transversal-Enfoque diferencial'!$C$20</f>
        <v>El enfoque diferencial hace que en cada programa o proyecto se realice:
1. Identificar grupos vulnerables y excluídos particulares, con foco en niños, niñas, adolescentes, jóvenes y mujeres
2. Realizar análisis de brechas 
3. Diseñar estrategias de transversales a cada programa / proyecto en el portafolio 
4. Ejecutar acciones del portafolio y ejecutar acciones particulares para cierre de brechas de forma paralela y transversal
5. Adicionar a los indicadores de la batería de cada proyecto / programa, los indicadores propios del enfoque diferencial
6. Monitorear, evaluar y cuantificar beneficios</v>
      </c>
      <c r="I24" s="75" t="str">
        <f>+'Transversal-Enfoque diferencial'!$O$20</f>
        <v>1. Mapa de actores objetivo elaborado 
2. Análisis de brechas elaborado
3. Estrategias de enfoque diferencial diseñadas
4. Estrategias de cada proyecto / programa ejecutadas y alineadas con acciones propias del enfoque diferencial
5. Indicadores de enfoque diferencial diseñados
6. Monitoreo realizado, evaluado y beneficios cuantificados</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DD2DD-6E44-452E-BB76-CE6617D676FA}">
  <dimension ref="A1:BK27"/>
  <sheetViews>
    <sheetView workbookViewId="0">
      <selection activeCell="E3" sqref="E3"/>
    </sheetView>
  </sheetViews>
  <sheetFormatPr baseColWidth="10" defaultRowHeight="45.75" customHeight="1" x14ac:dyDescent="0.25"/>
  <cols>
    <col min="1" max="1" width="11.42578125" style="59"/>
    <col min="2" max="2" width="1.5703125" style="147" customWidth="1"/>
    <col min="3" max="3" width="42.140625" style="59" customWidth="1"/>
    <col min="4" max="4" width="1.5703125" style="147" customWidth="1"/>
    <col min="5" max="5" width="42.140625" style="59" customWidth="1"/>
    <col min="6" max="6" width="1.5703125" style="147" customWidth="1"/>
    <col min="7" max="7" width="42.140625" style="59" customWidth="1"/>
    <col min="8" max="8" width="1.5703125" style="147" customWidth="1"/>
    <col min="9" max="9" width="42.140625" style="59" customWidth="1"/>
    <col min="10" max="10" width="1.5703125" style="147" customWidth="1"/>
    <col min="11" max="11" width="42.140625" style="59" customWidth="1"/>
    <col min="12" max="16384" width="11.42578125" style="59"/>
  </cols>
  <sheetData>
    <row r="1" spans="1:63" ht="45.75" customHeight="1" thickTop="1" thickBot="1" x14ac:dyDescent="0.3">
      <c r="A1" s="151" t="s">
        <v>656</v>
      </c>
      <c r="B1" s="152"/>
      <c r="C1" s="152"/>
      <c r="D1" s="152"/>
      <c r="E1" s="152"/>
      <c r="F1" s="152"/>
      <c r="G1" s="152"/>
      <c r="H1" s="152"/>
      <c r="I1" s="152"/>
      <c r="J1" s="152"/>
      <c r="K1" s="153"/>
    </row>
    <row r="2" spans="1:63" ht="45.75" customHeight="1" thickTop="1" thickBot="1" x14ac:dyDescent="0.3">
      <c r="A2" s="114" t="s">
        <v>657</v>
      </c>
      <c r="B2" s="115"/>
      <c r="C2" s="116" t="s">
        <v>658</v>
      </c>
      <c r="D2" s="115"/>
      <c r="E2" s="116" t="s">
        <v>659</v>
      </c>
      <c r="F2" s="115"/>
      <c r="G2" s="116" t="s">
        <v>660</v>
      </c>
      <c r="H2" s="115"/>
      <c r="I2" s="116" t="s">
        <v>661</v>
      </c>
      <c r="J2" s="115"/>
      <c r="K2" s="116" t="s">
        <v>662</v>
      </c>
      <c r="L2" s="117"/>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row>
    <row r="3" spans="1:63" s="126" customFormat="1" ht="50.25" customHeight="1" thickTop="1" x14ac:dyDescent="0.25">
      <c r="A3" s="154" t="s">
        <v>663</v>
      </c>
      <c r="B3" s="119"/>
      <c r="C3" s="120" t="s">
        <v>664</v>
      </c>
      <c r="D3" s="119"/>
      <c r="E3" s="121" t="s">
        <v>665</v>
      </c>
      <c r="F3" s="119"/>
      <c r="G3" s="122" t="s">
        <v>666</v>
      </c>
      <c r="H3" s="119"/>
      <c r="I3" s="122" t="s">
        <v>667</v>
      </c>
      <c r="J3" s="119"/>
      <c r="K3" s="123" t="s">
        <v>668</v>
      </c>
      <c r="L3" s="124"/>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row>
    <row r="4" spans="1:63" s="126" customFormat="1" ht="54" customHeight="1" thickBot="1" x14ac:dyDescent="0.3">
      <c r="A4" s="155"/>
      <c r="B4" s="127"/>
      <c r="C4" s="128" t="s">
        <v>669</v>
      </c>
      <c r="D4" s="127"/>
      <c r="E4" s="129" t="s">
        <v>670</v>
      </c>
      <c r="F4" s="127"/>
      <c r="G4" s="130" t="s">
        <v>671</v>
      </c>
      <c r="H4" s="127"/>
      <c r="I4" s="129"/>
      <c r="J4" s="127"/>
      <c r="K4" s="131" t="s">
        <v>672</v>
      </c>
      <c r="L4" s="124"/>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row>
    <row r="5" spans="1:63" s="126" customFormat="1" ht="45.75" customHeight="1" thickTop="1" x14ac:dyDescent="0.25">
      <c r="A5" s="156" t="s">
        <v>673</v>
      </c>
      <c r="B5" s="132"/>
      <c r="C5" s="133" t="s">
        <v>674</v>
      </c>
      <c r="D5" s="132"/>
      <c r="E5" s="134" t="s">
        <v>675</v>
      </c>
      <c r="F5" s="132"/>
      <c r="G5" s="135" t="s">
        <v>676</v>
      </c>
      <c r="H5" s="132"/>
      <c r="I5" s="134"/>
      <c r="J5" s="132"/>
      <c r="K5" s="136" t="s">
        <v>677</v>
      </c>
      <c r="L5" s="124"/>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row>
    <row r="6" spans="1:63" s="126" customFormat="1" ht="52.5" customHeight="1" x14ac:dyDescent="0.25">
      <c r="A6" s="157"/>
      <c r="B6" s="119"/>
      <c r="C6" s="137" t="s">
        <v>678</v>
      </c>
      <c r="D6" s="119"/>
      <c r="E6" s="138" t="s">
        <v>679</v>
      </c>
      <c r="F6" s="119"/>
      <c r="G6" s="130" t="s">
        <v>680</v>
      </c>
      <c r="H6" s="119"/>
      <c r="I6" s="138"/>
      <c r="J6" s="119"/>
      <c r="K6" s="139" t="s">
        <v>681</v>
      </c>
      <c r="L6" s="124"/>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row>
    <row r="7" spans="1:63" s="126" customFormat="1" ht="52.5" customHeight="1" x14ac:dyDescent="0.25">
      <c r="A7" s="157"/>
      <c r="B7" s="119"/>
      <c r="C7" s="137" t="s">
        <v>682</v>
      </c>
      <c r="D7" s="119"/>
      <c r="E7" s="138" t="s">
        <v>683</v>
      </c>
      <c r="F7" s="119"/>
      <c r="G7" s="130" t="s">
        <v>684</v>
      </c>
      <c r="H7" s="119"/>
      <c r="I7" s="138"/>
      <c r="J7" s="119"/>
      <c r="K7" s="139"/>
      <c r="L7" s="124"/>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row>
    <row r="8" spans="1:63" s="126" customFormat="1" ht="53.25" customHeight="1" x14ac:dyDescent="0.25">
      <c r="A8" s="157"/>
      <c r="B8" s="119"/>
      <c r="C8" s="137"/>
      <c r="D8" s="119"/>
      <c r="E8" s="137" t="s">
        <v>685</v>
      </c>
      <c r="F8" s="119"/>
      <c r="G8" s="138"/>
      <c r="H8" s="119"/>
      <c r="I8" s="138"/>
      <c r="J8" s="119"/>
      <c r="K8" s="139"/>
      <c r="L8" s="124"/>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row>
    <row r="9" spans="1:63" s="126" customFormat="1" ht="45.75" customHeight="1" thickBot="1" x14ac:dyDescent="0.3">
      <c r="A9" s="155"/>
      <c r="B9" s="127"/>
      <c r="C9" s="128"/>
      <c r="D9" s="127"/>
      <c r="E9" s="128" t="s">
        <v>686</v>
      </c>
      <c r="F9" s="127"/>
      <c r="G9" s="129"/>
      <c r="H9" s="127"/>
      <c r="I9" s="129"/>
      <c r="J9" s="127"/>
      <c r="K9" s="131"/>
      <c r="L9" s="124"/>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row>
    <row r="10" spans="1:63" s="126" customFormat="1" ht="64.5" customHeight="1" thickTop="1" x14ac:dyDescent="0.25">
      <c r="A10" s="156" t="s">
        <v>687</v>
      </c>
      <c r="B10" s="132"/>
      <c r="C10" s="140" t="s">
        <v>688</v>
      </c>
      <c r="D10" s="132"/>
      <c r="E10" s="135" t="s">
        <v>689</v>
      </c>
      <c r="F10" s="132"/>
      <c r="G10" s="134" t="s">
        <v>690</v>
      </c>
      <c r="H10" s="132"/>
      <c r="I10" s="135" t="s">
        <v>691</v>
      </c>
      <c r="J10" s="132"/>
      <c r="K10" s="136" t="s">
        <v>692</v>
      </c>
      <c r="L10" s="124"/>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row>
    <row r="11" spans="1:63" s="126" customFormat="1" ht="54.75" customHeight="1" x14ac:dyDescent="0.25">
      <c r="A11" s="157"/>
      <c r="B11" s="119"/>
      <c r="C11" s="137" t="s">
        <v>693</v>
      </c>
      <c r="D11" s="119"/>
      <c r="E11" s="137" t="s">
        <v>694</v>
      </c>
      <c r="F11" s="119"/>
      <c r="G11" s="138"/>
      <c r="H11" s="119"/>
      <c r="I11" s="138" t="s">
        <v>695</v>
      </c>
      <c r="J11" s="119"/>
      <c r="K11" s="139" t="s">
        <v>696</v>
      </c>
      <c r="L11" s="124"/>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row>
    <row r="12" spans="1:63" s="126" customFormat="1" ht="51.75" customHeight="1" x14ac:dyDescent="0.25">
      <c r="A12" s="157"/>
      <c r="B12" s="119"/>
      <c r="C12" s="141" t="s">
        <v>697</v>
      </c>
      <c r="D12" s="119"/>
      <c r="E12" s="137" t="s">
        <v>698</v>
      </c>
      <c r="F12" s="119"/>
      <c r="G12" s="138"/>
      <c r="H12" s="119"/>
      <c r="I12" s="138"/>
      <c r="J12" s="119"/>
      <c r="K12" s="139" t="s">
        <v>699</v>
      </c>
      <c r="L12" s="124"/>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row>
    <row r="13" spans="1:63" s="126" customFormat="1" ht="64.5" customHeight="1" thickBot="1" x14ac:dyDescent="0.3">
      <c r="A13" s="155"/>
      <c r="B13" s="127"/>
      <c r="C13" s="142" t="s">
        <v>700</v>
      </c>
      <c r="D13" s="127"/>
      <c r="E13" s="129"/>
      <c r="F13" s="127"/>
      <c r="G13" s="129"/>
      <c r="H13" s="127"/>
      <c r="I13" s="129"/>
      <c r="J13" s="127"/>
      <c r="K13" s="131"/>
      <c r="L13" s="124"/>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row>
    <row r="14" spans="1:63" s="126" customFormat="1" ht="62.25" customHeight="1" thickTop="1" x14ac:dyDescent="0.25">
      <c r="A14" s="158" t="s">
        <v>701</v>
      </c>
      <c r="B14" s="119"/>
      <c r="C14" s="120" t="s">
        <v>702</v>
      </c>
      <c r="D14" s="119"/>
      <c r="E14" s="130" t="s">
        <v>703</v>
      </c>
      <c r="F14" s="119"/>
      <c r="G14" s="130" t="s">
        <v>680</v>
      </c>
      <c r="H14" s="119"/>
      <c r="I14" s="121" t="s">
        <v>704</v>
      </c>
      <c r="J14" s="119"/>
      <c r="K14" s="136" t="s">
        <v>705</v>
      </c>
      <c r="L14" s="124"/>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row>
    <row r="15" spans="1:63" s="126" customFormat="1" ht="53.25" customHeight="1" x14ac:dyDescent="0.25">
      <c r="A15" s="159"/>
      <c r="B15" s="119"/>
      <c r="C15" s="137"/>
      <c r="D15" s="119"/>
      <c r="E15" s="130" t="s">
        <v>706</v>
      </c>
      <c r="F15" s="119"/>
      <c r="G15" s="130" t="s">
        <v>684</v>
      </c>
      <c r="H15" s="119"/>
      <c r="I15" s="138"/>
      <c r="J15" s="119"/>
      <c r="K15" s="139" t="s">
        <v>707</v>
      </c>
      <c r="L15" s="124"/>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row>
    <row r="16" spans="1:63" s="126" customFormat="1" ht="51.75" customHeight="1" thickBot="1" x14ac:dyDescent="0.3">
      <c r="A16" s="159"/>
      <c r="B16" s="119"/>
      <c r="C16" s="143"/>
      <c r="D16" s="119"/>
      <c r="E16" s="144" t="s">
        <v>708</v>
      </c>
      <c r="F16" s="119"/>
      <c r="G16" s="145"/>
      <c r="H16" s="119"/>
      <c r="I16" s="145"/>
      <c r="J16" s="119"/>
      <c r="K16" s="131"/>
      <c r="L16" s="124"/>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row>
    <row r="17" spans="1:63" s="126" customFormat="1" ht="51.75" customHeight="1" thickTop="1" x14ac:dyDescent="0.25">
      <c r="A17" s="148" t="s">
        <v>709</v>
      </c>
      <c r="B17" s="132"/>
      <c r="C17" s="140" t="s">
        <v>710</v>
      </c>
      <c r="D17" s="132"/>
      <c r="E17" s="135" t="s">
        <v>711</v>
      </c>
      <c r="F17" s="132"/>
      <c r="G17" s="135" t="s">
        <v>712</v>
      </c>
      <c r="H17" s="132"/>
      <c r="I17" s="134" t="s">
        <v>713</v>
      </c>
      <c r="J17" s="132"/>
      <c r="K17" s="136" t="s">
        <v>714</v>
      </c>
      <c r="L17" s="124"/>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row>
    <row r="18" spans="1:63" s="126" customFormat="1" ht="45.75" customHeight="1" x14ac:dyDescent="0.25">
      <c r="A18" s="150"/>
      <c r="B18" s="119"/>
      <c r="C18" s="141" t="s">
        <v>715</v>
      </c>
      <c r="D18" s="119"/>
      <c r="E18" s="130" t="s">
        <v>716</v>
      </c>
      <c r="F18" s="119"/>
      <c r="G18" s="138"/>
      <c r="H18" s="119"/>
      <c r="I18" s="138"/>
      <c r="J18" s="119"/>
      <c r="K18" s="139" t="s">
        <v>717</v>
      </c>
      <c r="L18" s="124"/>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row>
    <row r="19" spans="1:63" s="126" customFormat="1" ht="45.75" customHeight="1" x14ac:dyDescent="0.25">
      <c r="A19" s="150"/>
      <c r="B19" s="119"/>
      <c r="C19" s="141" t="s">
        <v>718</v>
      </c>
      <c r="D19" s="119"/>
      <c r="E19" s="141" t="s">
        <v>719</v>
      </c>
      <c r="F19" s="119"/>
      <c r="G19" s="138"/>
      <c r="H19" s="119"/>
      <c r="I19" s="138"/>
      <c r="J19" s="119"/>
      <c r="K19" s="139"/>
      <c r="L19" s="124"/>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row>
    <row r="20" spans="1:63" s="126" customFormat="1" ht="45.75" customHeight="1" x14ac:dyDescent="0.25">
      <c r="A20" s="150"/>
      <c r="B20" s="119"/>
      <c r="C20" s="141" t="s">
        <v>720</v>
      </c>
      <c r="D20" s="119"/>
      <c r="E20" s="130" t="s">
        <v>721</v>
      </c>
      <c r="F20" s="119"/>
      <c r="G20" s="138"/>
      <c r="H20" s="119"/>
      <c r="I20" s="138"/>
      <c r="J20" s="119"/>
      <c r="K20" s="139"/>
      <c r="L20" s="124"/>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row>
    <row r="21" spans="1:63" s="126" customFormat="1" ht="45.75" customHeight="1" thickBot="1" x14ac:dyDescent="0.3">
      <c r="A21" s="149"/>
      <c r="B21" s="127"/>
      <c r="C21" s="142" t="s">
        <v>722</v>
      </c>
      <c r="D21" s="127"/>
      <c r="E21" s="146" t="s">
        <v>723</v>
      </c>
      <c r="F21" s="127"/>
      <c r="G21" s="129"/>
      <c r="H21" s="127"/>
      <c r="I21" s="129"/>
      <c r="J21" s="127"/>
      <c r="K21" s="131"/>
      <c r="L21" s="124"/>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row>
    <row r="22" spans="1:63" s="126" customFormat="1" ht="45.75" customHeight="1" thickTop="1" x14ac:dyDescent="0.25">
      <c r="A22" s="148" t="s">
        <v>724</v>
      </c>
      <c r="B22" s="132"/>
      <c r="C22" s="140" t="s">
        <v>725</v>
      </c>
      <c r="D22" s="132"/>
      <c r="E22" s="140" t="s">
        <v>725</v>
      </c>
      <c r="F22" s="132"/>
      <c r="G22" s="134"/>
      <c r="H22" s="132"/>
      <c r="I22" s="135" t="s">
        <v>726</v>
      </c>
      <c r="J22" s="132"/>
      <c r="K22" s="136" t="s">
        <v>727</v>
      </c>
      <c r="L22" s="124"/>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row>
    <row r="23" spans="1:63" s="126" customFormat="1" ht="45.75" customHeight="1" thickBot="1" x14ac:dyDescent="0.3">
      <c r="A23" s="149"/>
      <c r="B23" s="127"/>
      <c r="C23" s="142"/>
      <c r="D23" s="127"/>
      <c r="E23" s="129"/>
      <c r="F23" s="127"/>
      <c r="G23" s="129"/>
      <c r="H23" s="127"/>
      <c r="I23" s="129"/>
      <c r="J23" s="127"/>
      <c r="K23" s="131" t="s">
        <v>728</v>
      </c>
      <c r="L23" s="124"/>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row>
    <row r="24" spans="1:63" s="126" customFormat="1" ht="45.75" customHeight="1" thickTop="1" x14ac:dyDescent="0.25">
      <c r="A24" s="148" t="s">
        <v>729</v>
      </c>
      <c r="B24" s="132"/>
      <c r="C24" s="140" t="s">
        <v>730</v>
      </c>
      <c r="D24" s="132"/>
      <c r="E24" s="135" t="s">
        <v>730</v>
      </c>
      <c r="F24" s="132"/>
      <c r="G24" s="135" t="s">
        <v>730</v>
      </c>
      <c r="H24" s="132"/>
      <c r="I24" s="135" t="s">
        <v>731</v>
      </c>
      <c r="J24" s="132"/>
      <c r="K24" s="136" t="s">
        <v>732</v>
      </c>
      <c r="L24" s="124"/>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row>
    <row r="25" spans="1:63" s="126" customFormat="1" ht="54.75" customHeight="1" x14ac:dyDescent="0.25">
      <c r="A25" s="150"/>
      <c r="B25" s="119"/>
      <c r="C25" s="137"/>
      <c r="D25" s="119"/>
      <c r="E25" s="130" t="s">
        <v>733</v>
      </c>
      <c r="F25" s="119"/>
      <c r="G25" s="138"/>
      <c r="H25" s="119"/>
      <c r="I25" s="130" t="s">
        <v>730</v>
      </c>
      <c r="J25" s="119"/>
      <c r="K25" s="139"/>
      <c r="L25" s="124"/>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row>
    <row r="26" spans="1:63" s="126" customFormat="1" ht="54" customHeight="1" thickBot="1" x14ac:dyDescent="0.3">
      <c r="A26" s="149"/>
      <c r="B26" s="127"/>
      <c r="C26" s="128"/>
      <c r="D26" s="127"/>
      <c r="E26" s="146" t="s">
        <v>734</v>
      </c>
      <c r="F26" s="127"/>
      <c r="G26" s="129"/>
      <c r="H26" s="127"/>
      <c r="I26" s="129"/>
      <c r="J26" s="127"/>
      <c r="K26" s="131"/>
      <c r="L26" s="124"/>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row>
    <row r="27" spans="1:63" ht="45.75" customHeight="1" thickTop="1" x14ac:dyDescent="0.25"/>
  </sheetData>
  <mergeCells count="8">
    <mergeCell ref="A22:A23"/>
    <mergeCell ref="A24:A26"/>
    <mergeCell ref="A1:K1"/>
    <mergeCell ref="A3:A4"/>
    <mergeCell ref="A5:A9"/>
    <mergeCell ref="A10:A13"/>
    <mergeCell ref="A14:A16"/>
    <mergeCell ref="A17:A2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CFD8E-A3B4-444D-8DF2-D656CB330EBD}">
  <dimension ref="A1:I183"/>
  <sheetViews>
    <sheetView showGridLines="0" workbookViewId="0">
      <pane xSplit="2" ySplit="4" topLeftCell="C5" activePane="bottomRight" state="frozen"/>
      <selection sqref="A1:S31"/>
      <selection pane="topRight" sqref="A1:S31"/>
      <selection pane="bottomLeft" sqref="A1:S31"/>
      <selection pane="bottomRight" sqref="A1:S31"/>
    </sheetView>
  </sheetViews>
  <sheetFormatPr baseColWidth="10" defaultColWidth="11.42578125" defaultRowHeight="15" x14ac:dyDescent="0.25"/>
  <cols>
    <col min="1" max="1" width="13.42578125" style="51" customWidth="1"/>
    <col min="2" max="2" width="62.140625" style="15" customWidth="1"/>
    <col min="3" max="5" width="13.7109375" style="15" customWidth="1"/>
    <col min="6" max="6" width="14.85546875" style="15" customWidth="1"/>
    <col min="7" max="8" width="13.7109375" style="15" customWidth="1"/>
    <col min="9" max="16384" width="11.42578125" style="15"/>
  </cols>
  <sheetData>
    <row r="1" spans="1:9" ht="15.75" customHeight="1" x14ac:dyDescent="0.25">
      <c r="A1" s="162" t="s">
        <v>447</v>
      </c>
      <c r="B1" s="162"/>
      <c r="C1" s="162"/>
      <c r="D1" s="162"/>
      <c r="E1" s="162"/>
      <c r="F1" s="162"/>
      <c r="G1" s="162"/>
      <c r="H1" s="162"/>
    </row>
    <row r="2" spans="1:9" ht="16.5" customHeight="1" thickBot="1" x14ac:dyDescent="0.3">
      <c r="A2" s="163"/>
      <c r="B2" s="163"/>
      <c r="C2" s="163"/>
      <c r="D2" s="163"/>
      <c r="E2" s="163"/>
      <c r="F2" s="163"/>
      <c r="G2" s="163"/>
      <c r="H2" s="163"/>
    </row>
    <row r="3" spans="1:9" ht="15.75" thickBot="1" x14ac:dyDescent="0.3">
      <c r="A3" s="164" t="s">
        <v>138</v>
      </c>
      <c r="B3" s="164" t="s">
        <v>367</v>
      </c>
      <c r="C3" s="165" t="s">
        <v>530</v>
      </c>
      <c r="D3" s="165" t="s">
        <v>531</v>
      </c>
      <c r="E3" s="165" t="s">
        <v>532</v>
      </c>
      <c r="F3" s="164" t="s">
        <v>533</v>
      </c>
      <c r="G3" s="164" t="s">
        <v>435</v>
      </c>
      <c r="H3" s="165" t="s">
        <v>139</v>
      </c>
      <c r="I3" s="40"/>
    </row>
    <row r="4" spans="1:9" ht="15.75" thickBot="1" x14ac:dyDescent="0.3">
      <c r="A4" s="164"/>
      <c r="B4" s="164"/>
      <c r="C4" s="165"/>
      <c r="D4" s="165"/>
      <c r="E4" s="165"/>
      <c r="F4" s="164"/>
      <c r="G4" s="164"/>
      <c r="H4" s="165"/>
      <c r="I4" s="40"/>
    </row>
    <row r="5" spans="1:9" ht="15.75" thickBot="1" x14ac:dyDescent="0.3">
      <c r="A5" s="52">
        <v>1</v>
      </c>
      <c r="B5" s="41" t="s">
        <v>94</v>
      </c>
      <c r="C5" s="44">
        <f>+C6+C12+C18+C22</f>
        <v>1096134</v>
      </c>
      <c r="D5" s="44">
        <f t="shared" ref="D5:E5" si="0">+D6+D12+D18+D22</f>
        <v>20000</v>
      </c>
      <c r="E5" s="44">
        <f t="shared" si="0"/>
        <v>70000</v>
      </c>
      <c r="F5" s="44">
        <f t="shared" ref="F5:G5" si="1">+F6+F12+F18+F22</f>
        <v>0</v>
      </c>
      <c r="G5" s="44">
        <f t="shared" si="1"/>
        <v>0</v>
      </c>
      <c r="H5" s="44">
        <f>SUM(C5:G5)</f>
        <v>1186134</v>
      </c>
      <c r="I5" s="40"/>
    </row>
    <row r="6" spans="1:9" ht="15.75" thickBot="1" x14ac:dyDescent="0.3">
      <c r="A6" s="53" t="s">
        <v>95</v>
      </c>
      <c r="B6" s="42" t="s">
        <v>99</v>
      </c>
      <c r="C6" s="45">
        <f>SUM(C7:C11)</f>
        <v>100000</v>
      </c>
      <c r="D6" s="45">
        <f t="shared" ref="D6:E6" si="2">SUM(D7:D10)</f>
        <v>10000</v>
      </c>
      <c r="E6" s="45">
        <f t="shared" si="2"/>
        <v>70000</v>
      </c>
      <c r="F6" s="45">
        <f t="shared" ref="F6:G6" si="3">SUM(F7:F10)</f>
        <v>0</v>
      </c>
      <c r="G6" s="45">
        <f t="shared" si="3"/>
        <v>0</v>
      </c>
      <c r="H6" s="45">
        <f>SUM(C6:G6)</f>
        <v>180000</v>
      </c>
      <c r="I6" s="40"/>
    </row>
    <row r="7" spans="1:9" ht="15.75" thickBot="1" x14ac:dyDescent="0.3">
      <c r="A7" s="54" t="s">
        <v>113</v>
      </c>
      <c r="B7" s="43" t="s">
        <v>116</v>
      </c>
      <c r="C7" s="46">
        <v>0</v>
      </c>
      <c r="D7" s="46">
        <v>10000</v>
      </c>
      <c r="E7" s="46">
        <v>0</v>
      </c>
      <c r="F7" s="46">
        <v>0</v>
      </c>
      <c r="G7" s="46">
        <v>0</v>
      </c>
      <c r="H7" s="46">
        <f>SUM(C7:G7)</f>
        <v>10000</v>
      </c>
      <c r="I7" s="40"/>
    </row>
    <row r="8" spans="1:9" ht="15.75" thickBot="1" x14ac:dyDescent="0.3">
      <c r="A8" s="54" t="s">
        <v>114</v>
      </c>
      <c r="B8" s="43" t="s">
        <v>117</v>
      </c>
      <c r="C8" s="46">
        <v>0</v>
      </c>
      <c r="D8" s="46">
        <v>0</v>
      </c>
      <c r="E8" s="46">
        <v>0</v>
      </c>
      <c r="F8" s="46">
        <v>0</v>
      </c>
      <c r="G8" s="46">
        <v>0</v>
      </c>
      <c r="H8" s="46">
        <f t="shared" ref="H8:H72" si="4">SUM(C8:G8)</f>
        <v>0</v>
      </c>
      <c r="I8" s="40"/>
    </row>
    <row r="9" spans="1:9" ht="15.75" thickBot="1" x14ac:dyDescent="0.3">
      <c r="A9" s="54" t="s">
        <v>115</v>
      </c>
      <c r="B9" s="43" t="s">
        <v>118</v>
      </c>
      <c r="C9" s="46">
        <f>'CS-Capacidades Formulación'!M51</f>
        <v>100000</v>
      </c>
      <c r="D9" s="46">
        <v>0</v>
      </c>
      <c r="E9" s="46">
        <f>'CS-Capacidades Formulación'!M52</f>
        <v>70000</v>
      </c>
      <c r="F9" s="46">
        <f>'CS-Capacidades Formulación'!N52</f>
        <v>0</v>
      </c>
      <c r="G9" s="46">
        <f>'CS-Capacidades Formulación'!O52</f>
        <v>0</v>
      </c>
      <c r="H9" s="46">
        <f t="shared" si="4"/>
        <v>170000</v>
      </c>
      <c r="I9" s="40"/>
    </row>
    <row r="10" spans="1:9" ht="15.75" thickBot="1" x14ac:dyDescent="0.3">
      <c r="A10" s="54" t="s">
        <v>429</v>
      </c>
      <c r="B10" s="43" t="s">
        <v>119</v>
      </c>
      <c r="C10" s="46">
        <v>0</v>
      </c>
      <c r="D10" s="46">
        <v>0</v>
      </c>
      <c r="E10" s="46">
        <v>0</v>
      </c>
      <c r="F10" s="46">
        <v>0</v>
      </c>
      <c r="G10" s="46">
        <v>0</v>
      </c>
      <c r="H10" s="46">
        <f t="shared" si="4"/>
        <v>0</v>
      </c>
      <c r="I10" s="40"/>
    </row>
    <row r="11" spans="1:9" ht="15.75" thickBot="1" x14ac:dyDescent="0.3">
      <c r="A11" s="54" t="s">
        <v>428</v>
      </c>
      <c r="B11" s="43" t="s">
        <v>412</v>
      </c>
      <c r="C11" s="46">
        <v>0</v>
      </c>
      <c r="D11" s="46">
        <v>0</v>
      </c>
      <c r="E11" s="46">
        <v>0</v>
      </c>
      <c r="F11" s="46">
        <v>0</v>
      </c>
      <c r="G11" s="46">
        <v>0</v>
      </c>
      <c r="H11" s="46">
        <f t="shared" si="4"/>
        <v>0</v>
      </c>
      <c r="I11" s="40"/>
    </row>
    <row r="12" spans="1:9" ht="15.75" thickBot="1" x14ac:dyDescent="0.3">
      <c r="A12" s="53" t="s">
        <v>96</v>
      </c>
      <c r="B12" s="42" t="s">
        <v>328</v>
      </c>
      <c r="C12" s="45">
        <f>SUM(C13:C17)</f>
        <v>487734.00000000006</v>
      </c>
      <c r="D12" s="45">
        <f t="shared" ref="D12:E12" si="5">SUM(D13:D16)</f>
        <v>10000</v>
      </c>
      <c r="E12" s="45">
        <f t="shared" si="5"/>
        <v>0</v>
      </c>
      <c r="F12" s="45">
        <f t="shared" ref="F12:G12" si="6">SUM(F13:F16)</f>
        <v>0</v>
      </c>
      <c r="G12" s="45">
        <f t="shared" si="6"/>
        <v>0</v>
      </c>
      <c r="H12" s="45">
        <f t="shared" si="4"/>
        <v>497734.00000000006</v>
      </c>
      <c r="I12" s="40"/>
    </row>
    <row r="13" spans="1:9" ht="15.75" thickBot="1" x14ac:dyDescent="0.3">
      <c r="A13" s="54" t="s">
        <v>120</v>
      </c>
      <c r="B13" s="43" t="s">
        <v>124</v>
      </c>
      <c r="C13" s="46">
        <f>180000+47124+18100.174</f>
        <v>245224.174</v>
      </c>
      <c r="D13" s="46">
        <v>0</v>
      </c>
      <c r="E13" s="46">
        <v>0</v>
      </c>
      <c r="F13" s="46">
        <v>0</v>
      </c>
      <c r="G13" s="46">
        <v>0</v>
      </c>
      <c r="H13" s="46">
        <f t="shared" si="4"/>
        <v>245224.174</v>
      </c>
      <c r="I13" s="40"/>
    </row>
    <row r="14" spans="1:9" ht="15.75" thickBot="1" x14ac:dyDescent="0.3">
      <c r="A14" s="54" t="s">
        <v>121</v>
      </c>
      <c r="B14" s="43" t="s">
        <v>125</v>
      </c>
      <c r="C14" s="46">
        <f>8800+117810+10089.92</f>
        <v>136699.92000000001</v>
      </c>
      <c r="D14" s="46">
        <v>0</v>
      </c>
      <c r="E14" s="46">
        <v>0</v>
      </c>
      <c r="F14" s="46">
        <v>0</v>
      </c>
      <c r="G14" s="46">
        <v>0</v>
      </c>
      <c r="H14" s="46">
        <f t="shared" si="4"/>
        <v>136699.92000000001</v>
      </c>
      <c r="I14" s="40"/>
    </row>
    <row r="15" spans="1:9" ht="15.75" thickBot="1" x14ac:dyDescent="0.3">
      <c r="A15" s="54" t="s">
        <v>122</v>
      </c>
      <c r="B15" s="43" t="s">
        <v>126</v>
      </c>
      <c r="C15" s="46">
        <f>70000+5578.504</f>
        <v>75578.504000000001</v>
      </c>
      <c r="D15" s="46">
        <v>10000</v>
      </c>
      <c r="E15" s="46">
        <v>0</v>
      </c>
      <c r="F15" s="46">
        <v>0</v>
      </c>
      <c r="G15" s="46">
        <v>0</v>
      </c>
      <c r="H15" s="46">
        <f t="shared" si="4"/>
        <v>85578.504000000001</v>
      </c>
      <c r="I15" s="40"/>
    </row>
    <row r="16" spans="1:9" ht="15.75" thickBot="1" x14ac:dyDescent="0.3">
      <c r="A16" s="54" t="s">
        <v>123</v>
      </c>
      <c r="B16" s="43" t="s">
        <v>127</v>
      </c>
      <c r="C16" s="46">
        <f>28000+2231.402</f>
        <v>30231.402000000002</v>
      </c>
      <c r="D16" s="46">
        <v>0</v>
      </c>
      <c r="E16" s="46">
        <v>0</v>
      </c>
      <c r="F16" s="46">
        <v>0</v>
      </c>
      <c r="G16" s="46">
        <v>0</v>
      </c>
      <c r="H16" s="46">
        <f t="shared" si="4"/>
        <v>30231.402000000002</v>
      </c>
      <c r="I16" s="40"/>
    </row>
    <row r="17" spans="1:9" ht="15.75" thickBot="1" x14ac:dyDescent="0.3">
      <c r="A17" s="54" t="s">
        <v>430</v>
      </c>
      <c r="B17" s="43" t="s">
        <v>412</v>
      </c>
      <c r="C17" s="46">
        <v>0</v>
      </c>
      <c r="D17" s="46">
        <v>0</v>
      </c>
      <c r="E17" s="46">
        <v>0</v>
      </c>
      <c r="F17" s="46">
        <v>0</v>
      </c>
      <c r="G17" s="46">
        <v>0</v>
      </c>
      <c r="H17" s="46">
        <f t="shared" si="4"/>
        <v>0</v>
      </c>
      <c r="I17" s="40"/>
    </row>
    <row r="18" spans="1:9" ht="15.75" thickBot="1" x14ac:dyDescent="0.3">
      <c r="A18" s="53" t="s">
        <v>97</v>
      </c>
      <c r="B18" s="42" t="s">
        <v>100</v>
      </c>
      <c r="C18" s="47">
        <f>SUM(C19:C21)</f>
        <v>223000</v>
      </c>
      <c r="D18" s="47">
        <f t="shared" ref="D18:E18" si="7">SUM(D19:D20)</f>
        <v>0</v>
      </c>
      <c r="E18" s="47">
        <f t="shared" si="7"/>
        <v>0</v>
      </c>
      <c r="F18" s="47">
        <f t="shared" ref="F18:G18" si="8">SUM(F19:F20)</f>
        <v>0</v>
      </c>
      <c r="G18" s="47">
        <f t="shared" si="8"/>
        <v>0</v>
      </c>
      <c r="H18" s="47">
        <f t="shared" si="4"/>
        <v>223000</v>
      </c>
      <c r="I18" s="40"/>
    </row>
    <row r="19" spans="1:9" ht="15.75" thickBot="1" x14ac:dyDescent="0.3">
      <c r="A19" s="54" t="s">
        <v>128</v>
      </c>
      <c r="B19" s="43" t="s">
        <v>130</v>
      </c>
      <c r="C19" s="46">
        <v>223000</v>
      </c>
      <c r="D19" s="46">
        <v>0</v>
      </c>
      <c r="E19" s="46">
        <v>0</v>
      </c>
      <c r="F19" s="46">
        <v>0</v>
      </c>
      <c r="G19" s="46">
        <v>0</v>
      </c>
      <c r="H19" s="46">
        <f t="shared" si="4"/>
        <v>223000</v>
      </c>
      <c r="I19" s="40"/>
    </row>
    <row r="20" spans="1:9" ht="15.75" thickBot="1" x14ac:dyDescent="0.3">
      <c r="A20" s="54" t="s">
        <v>129</v>
      </c>
      <c r="B20" s="43" t="s">
        <v>131</v>
      </c>
      <c r="C20" s="46">
        <v>0</v>
      </c>
      <c r="D20" s="46">
        <v>0</v>
      </c>
      <c r="E20" s="46">
        <v>0</v>
      </c>
      <c r="F20" s="46">
        <v>0</v>
      </c>
      <c r="G20" s="46">
        <v>0</v>
      </c>
      <c r="H20" s="46">
        <f t="shared" si="4"/>
        <v>0</v>
      </c>
      <c r="I20" s="40"/>
    </row>
    <row r="21" spans="1:9" ht="15.75" thickBot="1" x14ac:dyDescent="0.3">
      <c r="A21" s="54" t="s">
        <v>431</v>
      </c>
      <c r="B21" s="43" t="s">
        <v>412</v>
      </c>
      <c r="C21" s="46">
        <v>0</v>
      </c>
      <c r="D21" s="46">
        <v>0</v>
      </c>
      <c r="E21" s="46">
        <v>0</v>
      </c>
      <c r="F21" s="46">
        <v>0</v>
      </c>
      <c r="G21" s="46">
        <v>0</v>
      </c>
      <c r="H21" s="46">
        <f t="shared" si="4"/>
        <v>0</v>
      </c>
      <c r="I21" s="40"/>
    </row>
    <row r="22" spans="1:9" ht="15.75" thickBot="1" x14ac:dyDescent="0.3">
      <c r="A22" s="53" t="s">
        <v>98</v>
      </c>
      <c r="B22" s="42" t="s">
        <v>101</v>
      </c>
      <c r="C22" s="47">
        <f>SUM(C23:C26)</f>
        <v>285400</v>
      </c>
      <c r="D22" s="47">
        <f t="shared" ref="D22:E22" si="9">SUM(D23:D25)</f>
        <v>0</v>
      </c>
      <c r="E22" s="47">
        <f t="shared" si="9"/>
        <v>0</v>
      </c>
      <c r="F22" s="47">
        <f t="shared" ref="F22:G22" si="10">SUM(F23:F25)</f>
        <v>0</v>
      </c>
      <c r="G22" s="47">
        <f t="shared" si="10"/>
        <v>0</v>
      </c>
      <c r="H22" s="47">
        <f t="shared" si="4"/>
        <v>285400</v>
      </c>
      <c r="I22" s="40"/>
    </row>
    <row r="23" spans="1:9" ht="15.75" thickBot="1" x14ac:dyDescent="0.3">
      <c r="A23" s="54" t="s">
        <v>132</v>
      </c>
      <c r="B23" s="43" t="s">
        <v>135</v>
      </c>
      <c r="C23" s="46">
        <v>100000</v>
      </c>
      <c r="D23" s="46">
        <v>0</v>
      </c>
      <c r="E23" s="46">
        <v>0</v>
      </c>
      <c r="F23" s="46">
        <v>0</v>
      </c>
      <c r="G23" s="46">
        <v>0</v>
      </c>
      <c r="H23" s="46">
        <f t="shared" si="4"/>
        <v>100000</v>
      </c>
      <c r="I23" s="40"/>
    </row>
    <row r="24" spans="1:9" ht="15.75" thickBot="1" x14ac:dyDescent="0.3">
      <c r="A24" s="54" t="s">
        <v>133</v>
      </c>
      <c r="B24" s="43" t="s">
        <v>136</v>
      </c>
      <c r="C24" s="46">
        <v>50400</v>
      </c>
      <c r="D24" s="46">
        <v>0</v>
      </c>
      <c r="E24" s="46">
        <v>0</v>
      </c>
      <c r="F24" s="46">
        <v>0</v>
      </c>
      <c r="G24" s="46">
        <v>0</v>
      </c>
      <c r="H24" s="46">
        <f t="shared" si="4"/>
        <v>50400</v>
      </c>
      <c r="I24" s="40"/>
    </row>
    <row r="25" spans="1:9" ht="15.75" thickBot="1" x14ac:dyDescent="0.3">
      <c r="A25" s="54" t="s">
        <v>134</v>
      </c>
      <c r="B25" s="43" t="s">
        <v>137</v>
      </c>
      <c r="C25" s="46">
        <f>84000+15000+26000+10000</f>
        <v>135000</v>
      </c>
      <c r="D25" s="46">
        <v>0</v>
      </c>
      <c r="E25" s="46">
        <v>0</v>
      </c>
      <c r="F25" s="46">
        <v>0</v>
      </c>
      <c r="G25" s="46">
        <v>0</v>
      </c>
      <c r="H25" s="46">
        <f t="shared" si="4"/>
        <v>135000</v>
      </c>
      <c r="I25" s="40"/>
    </row>
    <row r="26" spans="1:9" ht="15.75" thickBot="1" x14ac:dyDescent="0.3">
      <c r="A26" s="54" t="s">
        <v>432</v>
      </c>
      <c r="B26" s="43" t="s">
        <v>412</v>
      </c>
      <c r="C26" s="46">
        <v>0</v>
      </c>
      <c r="D26" s="46">
        <v>0</v>
      </c>
      <c r="E26" s="46">
        <v>0</v>
      </c>
      <c r="F26" s="46">
        <v>0</v>
      </c>
      <c r="G26" s="46">
        <v>0</v>
      </c>
      <c r="H26" s="46">
        <f t="shared" si="4"/>
        <v>0</v>
      </c>
      <c r="I26" s="40"/>
    </row>
    <row r="27" spans="1:9" ht="15.75" thickBot="1" x14ac:dyDescent="0.3">
      <c r="A27" s="52">
        <v>2</v>
      </c>
      <c r="B27" s="41" t="s">
        <v>102</v>
      </c>
      <c r="C27" s="48">
        <f>+C28+C32+C36</f>
        <v>280000</v>
      </c>
      <c r="D27" s="48">
        <f t="shared" ref="D27:E27" si="11">+D28+D32+D36</f>
        <v>27000</v>
      </c>
      <c r="E27" s="48">
        <f t="shared" si="11"/>
        <v>80000</v>
      </c>
      <c r="F27" s="48">
        <f t="shared" ref="F27:G27" si="12">+F28+F32+F36</f>
        <v>0</v>
      </c>
      <c r="G27" s="48">
        <f t="shared" si="12"/>
        <v>0</v>
      </c>
      <c r="H27" s="48">
        <f t="shared" si="4"/>
        <v>387000</v>
      </c>
      <c r="I27" s="40"/>
    </row>
    <row r="28" spans="1:9" ht="15.75" thickBot="1" x14ac:dyDescent="0.3">
      <c r="A28" s="53" t="s">
        <v>103</v>
      </c>
      <c r="B28" s="42" t="s">
        <v>329</v>
      </c>
      <c r="C28" s="47">
        <f>+C29+C30+C31</f>
        <v>0</v>
      </c>
      <c r="D28" s="47">
        <f t="shared" ref="D28:E28" si="13">+D29+D30</f>
        <v>0</v>
      </c>
      <c r="E28" s="47">
        <f t="shared" si="13"/>
        <v>80000</v>
      </c>
      <c r="F28" s="47">
        <f t="shared" ref="F28:G28" si="14">+F29+F30</f>
        <v>0</v>
      </c>
      <c r="G28" s="47">
        <f t="shared" si="14"/>
        <v>0</v>
      </c>
      <c r="H28" s="47">
        <f t="shared" si="4"/>
        <v>80000</v>
      </c>
      <c r="I28" s="40"/>
    </row>
    <row r="29" spans="1:9" ht="15.75" thickBot="1" x14ac:dyDescent="0.3">
      <c r="A29" s="54" t="s">
        <v>145</v>
      </c>
      <c r="B29" s="43" t="s">
        <v>330</v>
      </c>
      <c r="C29" s="46">
        <v>0</v>
      </c>
      <c r="D29" s="46">
        <v>0</v>
      </c>
      <c r="E29" s="46">
        <v>0</v>
      </c>
      <c r="F29" s="46">
        <v>0</v>
      </c>
      <c r="G29" s="46">
        <v>0</v>
      </c>
      <c r="H29" s="46">
        <f t="shared" si="4"/>
        <v>0</v>
      </c>
      <c r="I29" s="40"/>
    </row>
    <row r="30" spans="1:9" ht="15.75" thickBot="1" x14ac:dyDescent="0.3">
      <c r="A30" s="54" t="s">
        <v>144</v>
      </c>
      <c r="B30" s="43" t="s">
        <v>331</v>
      </c>
      <c r="C30" s="46">
        <v>0</v>
      </c>
      <c r="D30" s="46">
        <v>0</v>
      </c>
      <c r="E30" s="46">
        <v>80000</v>
      </c>
      <c r="F30" s="46">
        <v>0</v>
      </c>
      <c r="G30" s="46">
        <v>0</v>
      </c>
      <c r="H30" s="46">
        <f t="shared" si="4"/>
        <v>80000</v>
      </c>
      <c r="I30" s="40"/>
    </row>
    <row r="31" spans="1:9" ht="15.75" thickBot="1" x14ac:dyDescent="0.3">
      <c r="A31" s="54" t="s">
        <v>433</v>
      </c>
      <c r="B31" s="43" t="s">
        <v>412</v>
      </c>
      <c r="C31" s="46">
        <v>0</v>
      </c>
      <c r="D31" s="46">
        <v>0</v>
      </c>
      <c r="E31" s="46">
        <v>0</v>
      </c>
      <c r="F31" s="46">
        <v>0</v>
      </c>
      <c r="G31" s="46">
        <v>0</v>
      </c>
      <c r="H31" s="46">
        <f t="shared" si="4"/>
        <v>0</v>
      </c>
      <c r="I31" s="40"/>
    </row>
    <row r="32" spans="1:9" ht="15.75" thickBot="1" x14ac:dyDescent="0.3">
      <c r="A32" s="53" t="s">
        <v>104</v>
      </c>
      <c r="B32" s="42" t="s">
        <v>332</v>
      </c>
      <c r="C32" s="47">
        <f>+C33+C34+C35</f>
        <v>61000</v>
      </c>
      <c r="D32" s="47">
        <f t="shared" ref="D32:E32" si="15">+D33+D34</f>
        <v>0</v>
      </c>
      <c r="E32" s="47">
        <f t="shared" si="15"/>
        <v>0</v>
      </c>
      <c r="F32" s="47">
        <f t="shared" ref="F32:G32" si="16">+F33+F34</f>
        <v>0</v>
      </c>
      <c r="G32" s="47">
        <f t="shared" si="16"/>
        <v>0</v>
      </c>
      <c r="H32" s="47">
        <f t="shared" si="4"/>
        <v>61000</v>
      </c>
      <c r="I32" s="40"/>
    </row>
    <row r="33" spans="1:9" ht="15.75" thickBot="1" x14ac:dyDescent="0.3">
      <c r="A33" s="54" t="s">
        <v>143</v>
      </c>
      <c r="B33" s="43" t="s">
        <v>333</v>
      </c>
      <c r="C33" s="46">
        <v>30500</v>
      </c>
      <c r="D33" s="46">
        <v>0</v>
      </c>
      <c r="E33" s="46">
        <v>0</v>
      </c>
      <c r="F33" s="46">
        <v>0</v>
      </c>
      <c r="G33" s="46">
        <v>0</v>
      </c>
      <c r="H33" s="46">
        <f t="shared" si="4"/>
        <v>30500</v>
      </c>
      <c r="I33" s="40"/>
    </row>
    <row r="34" spans="1:9" ht="15.75" thickBot="1" x14ac:dyDescent="0.3">
      <c r="A34" s="54" t="s">
        <v>144</v>
      </c>
      <c r="B34" s="43" t="s">
        <v>334</v>
      </c>
      <c r="C34" s="46">
        <v>30500</v>
      </c>
      <c r="D34" s="46">
        <v>0</v>
      </c>
      <c r="E34" s="46">
        <v>0</v>
      </c>
      <c r="F34" s="46">
        <v>0</v>
      </c>
      <c r="G34" s="46">
        <v>0</v>
      </c>
      <c r="H34" s="46">
        <f t="shared" si="4"/>
        <v>30500</v>
      </c>
      <c r="I34" s="40"/>
    </row>
    <row r="35" spans="1:9" ht="15.75" thickBot="1" x14ac:dyDescent="0.3">
      <c r="A35" s="54" t="s">
        <v>433</v>
      </c>
      <c r="B35" s="43" t="s">
        <v>412</v>
      </c>
      <c r="C35" s="46">
        <v>0</v>
      </c>
      <c r="D35" s="46">
        <v>0</v>
      </c>
      <c r="E35" s="46">
        <v>0</v>
      </c>
      <c r="F35" s="46">
        <v>0</v>
      </c>
      <c r="G35" s="46">
        <v>0</v>
      </c>
      <c r="H35" s="46">
        <f t="shared" si="4"/>
        <v>0</v>
      </c>
      <c r="I35" s="40"/>
    </row>
    <row r="36" spans="1:9" ht="15.75" thickBot="1" x14ac:dyDescent="0.3">
      <c r="A36" s="53" t="s">
        <v>105</v>
      </c>
      <c r="B36" s="42" t="s">
        <v>335</v>
      </c>
      <c r="C36" s="47">
        <f>SUM(C37:C42)</f>
        <v>219000</v>
      </c>
      <c r="D36" s="47">
        <f t="shared" ref="D36:E36" si="17">+D38</f>
        <v>27000</v>
      </c>
      <c r="E36" s="47">
        <f t="shared" si="17"/>
        <v>0</v>
      </c>
      <c r="F36" s="47">
        <f t="shared" ref="F36:G36" si="18">+F38</f>
        <v>0</v>
      </c>
      <c r="G36" s="47">
        <f t="shared" si="18"/>
        <v>0</v>
      </c>
      <c r="H36" s="47">
        <f t="shared" si="4"/>
        <v>246000</v>
      </c>
      <c r="I36" s="40"/>
    </row>
    <row r="37" spans="1:9" ht="15.75" thickBot="1" x14ac:dyDescent="0.3">
      <c r="A37" s="54" t="s">
        <v>140</v>
      </c>
      <c r="B37" s="43" t="s">
        <v>336</v>
      </c>
      <c r="C37" s="46">
        <v>0</v>
      </c>
      <c r="D37" s="46">
        <v>0</v>
      </c>
      <c r="E37" s="46">
        <v>0</v>
      </c>
      <c r="F37" s="46">
        <v>0</v>
      </c>
      <c r="G37" s="46">
        <v>0</v>
      </c>
      <c r="H37" s="46">
        <f t="shared" si="4"/>
        <v>0</v>
      </c>
      <c r="I37" s="40"/>
    </row>
    <row r="38" spans="1:9" ht="15.75" thickBot="1" x14ac:dyDescent="0.3">
      <c r="A38" s="54" t="s">
        <v>141</v>
      </c>
      <c r="B38" s="43" t="s">
        <v>337</v>
      </c>
      <c r="C38" s="46">
        <v>219000</v>
      </c>
      <c r="D38" s="46">
        <v>27000</v>
      </c>
      <c r="E38" s="46">
        <v>0</v>
      </c>
      <c r="F38" s="46">
        <v>0</v>
      </c>
      <c r="G38" s="46">
        <v>0</v>
      </c>
      <c r="H38" s="46">
        <f t="shared" si="4"/>
        <v>246000</v>
      </c>
      <c r="I38" s="40"/>
    </row>
    <row r="39" spans="1:9" ht="15.75" thickBot="1" x14ac:dyDescent="0.3">
      <c r="A39" s="54" t="s">
        <v>142</v>
      </c>
      <c r="B39" s="43" t="s">
        <v>338</v>
      </c>
      <c r="C39" s="46">
        <v>0</v>
      </c>
      <c r="D39" s="46">
        <v>0</v>
      </c>
      <c r="E39" s="46">
        <v>0</v>
      </c>
      <c r="F39" s="46">
        <v>0</v>
      </c>
      <c r="G39" s="46">
        <v>0</v>
      </c>
      <c r="H39" s="46">
        <f t="shared" si="4"/>
        <v>0</v>
      </c>
      <c r="I39" s="40"/>
    </row>
    <row r="40" spans="1:9" ht="15.75" thickBot="1" x14ac:dyDescent="0.3">
      <c r="A40" s="54" t="s">
        <v>339</v>
      </c>
      <c r="B40" s="43" t="s">
        <v>340</v>
      </c>
      <c r="C40" s="46">
        <v>0</v>
      </c>
      <c r="D40" s="46">
        <v>0</v>
      </c>
      <c r="E40" s="46">
        <v>0</v>
      </c>
      <c r="F40" s="46">
        <v>0</v>
      </c>
      <c r="G40" s="46">
        <v>0</v>
      </c>
      <c r="H40" s="46">
        <f t="shared" si="4"/>
        <v>0</v>
      </c>
      <c r="I40" s="40"/>
    </row>
    <row r="41" spans="1:9" ht="15.75" thickBot="1" x14ac:dyDescent="0.3">
      <c r="A41" s="54" t="s">
        <v>341</v>
      </c>
      <c r="B41" s="43" t="s">
        <v>342</v>
      </c>
      <c r="C41" s="46">
        <v>0</v>
      </c>
      <c r="D41" s="46">
        <v>0</v>
      </c>
      <c r="E41" s="46">
        <v>0</v>
      </c>
      <c r="F41" s="46">
        <v>0</v>
      </c>
      <c r="G41" s="46">
        <v>0</v>
      </c>
      <c r="H41" s="46">
        <f t="shared" si="4"/>
        <v>0</v>
      </c>
      <c r="I41" s="40"/>
    </row>
    <row r="42" spans="1:9" ht="15.75" thickBot="1" x14ac:dyDescent="0.3">
      <c r="A42" s="54" t="s">
        <v>434</v>
      </c>
      <c r="B42" s="43" t="s">
        <v>412</v>
      </c>
      <c r="C42" s="46">
        <v>0</v>
      </c>
      <c r="D42" s="46">
        <v>0</v>
      </c>
      <c r="E42" s="46">
        <v>0</v>
      </c>
      <c r="F42" s="46">
        <v>0</v>
      </c>
      <c r="G42" s="46">
        <v>0</v>
      </c>
      <c r="H42" s="46">
        <f t="shared" si="4"/>
        <v>0</v>
      </c>
      <c r="I42" s="40"/>
    </row>
    <row r="43" spans="1:9" ht="15.75" thickBot="1" x14ac:dyDescent="0.3">
      <c r="A43" s="52">
        <v>3</v>
      </c>
      <c r="B43" s="41" t="s">
        <v>106</v>
      </c>
      <c r="C43" s="48">
        <f>+C44+C49</f>
        <v>30000</v>
      </c>
      <c r="D43" s="48">
        <f t="shared" ref="D43:E43" si="19">+D44+D49</f>
        <v>0</v>
      </c>
      <c r="E43" s="48">
        <f t="shared" si="19"/>
        <v>0</v>
      </c>
      <c r="F43" s="48">
        <f t="shared" ref="F43:G43" si="20">+F44+F49</f>
        <v>150000</v>
      </c>
      <c r="G43" s="48">
        <f t="shared" si="20"/>
        <v>0</v>
      </c>
      <c r="H43" s="48">
        <f t="shared" si="4"/>
        <v>180000</v>
      </c>
      <c r="I43" s="40"/>
    </row>
    <row r="44" spans="1:9" ht="15.75" thickBot="1" x14ac:dyDescent="0.3">
      <c r="A44" s="53" t="s">
        <v>107</v>
      </c>
      <c r="B44" s="42" t="s">
        <v>343</v>
      </c>
      <c r="C44" s="47">
        <f>+C45+C46+C47</f>
        <v>0</v>
      </c>
      <c r="D44" s="47">
        <f t="shared" ref="D44:E44" si="21">+D45+D46+D47</f>
        <v>0</v>
      </c>
      <c r="E44" s="47">
        <f t="shared" si="21"/>
        <v>0</v>
      </c>
      <c r="F44" s="47">
        <f t="shared" ref="F44:G44" si="22">+F45+F46+F47</f>
        <v>0</v>
      </c>
      <c r="G44" s="47">
        <f t="shared" si="22"/>
        <v>0</v>
      </c>
      <c r="H44" s="47">
        <f t="shared" si="4"/>
        <v>0</v>
      </c>
      <c r="I44" s="40"/>
    </row>
    <row r="45" spans="1:9" ht="15.75" thickBot="1" x14ac:dyDescent="0.3">
      <c r="A45" s="54" t="s">
        <v>344</v>
      </c>
      <c r="B45" s="43" t="s">
        <v>345</v>
      </c>
      <c r="C45" s="46">
        <v>0</v>
      </c>
      <c r="D45" s="46">
        <v>0</v>
      </c>
      <c r="E45" s="46">
        <v>0</v>
      </c>
      <c r="F45" s="46">
        <v>0</v>
      </c>
      <c r="G45" s="46">
        <v>0</v>
      </c>
      <c r="H45" s="46">
        <f t="shared" si="4"/>
        <v>0</v>
      </c>
      <c r="I45" s="40"/>
    </row>
    <row r="46" spans="1:9" ht="15.75" thickBot="1" x14ac:dyDescent="0.3">
      <c r="A46" s="54" t="s">
        <v>346</v>
      </c>
      <c r="B46" s="43" t="s">
        <v>347</v>
      </c>
      <c r="C46" s="46">
        <v>0</v>
      </c>
      <c r="D46" s="46">
        <v>0</v>
      </c>
      <c r="E46" s="46">
        <v>0</v>
      </c>
      <c r="F46" s="46">
        <v>0</v>
      </c>
      <c r="G46" s="46">
        <v>0</v>
      </c>
      <c r="H46" s="46">
        <f t="shared" si="4"/>
        <v>0</v>
      </c>
      <c r="I46" s="40"/>
    </row>
    <row r="47" spans="1:9" ht="15.75" thickBot="1" x14ac:dyDescent="0.3">
      <c r="A47" s="54" t="s">
        <v>348</v>
      </c>
      <c r="B47" s="43" t="s">
        <v>349</v>
      </c>
      <c r="C47" s="46">
        <v>0</v>
      </c>
      <c r="D47" s="46">
        <v>0</v>
      </c>
      <c r="E47" s="46">
        <v>0</v>
      </c>
      <c r="F47" s="46">
        <v>0</v>
      </c>
      <c r="G47" s="46">
        <v>0</v>
      </c>
      <c r="H47" s="46">
        <f t="shared" si="4"/>
        <v>0</v>
      </c>
      <c r="I47" s="40"/>
    </row>
    <row r="48" spans="1:9" ht="15.75" thickBot="1" x14ac:dyDescent="0.3">
      <c r="A48" s="54" t="s">
        <v>427</v>
      </c>
      <c r="B48" s="43" t="s">
        <v>412</v>
      </c>
      <c r="C48" s="46">
        <v>0</v>
      </c>
      <c r="D48" s="46">
        <v>0</v>
      </c>
      <c r="E48" s="46">
        <v>0</v>
      </c>
      <c r="F48" s="46">
        <v>0</v>
      </c>
      <c r="G48" s="46">
        <v>0</v>
      </c>
      <c r="H48" s="46">
        <f t="shared" si="4"/>
        <v>0</v>
      </c>
      <c r="I48" s="40"/>
    </row>
    <row r="49" spans="1:9" ht="15.75" thickBot="1" x14ac:dyDescent="0.3">
      <c r="A49" s="53" t="s">
        <v>108</v>
      </c>
      <c r="B49" s="42" t="s">
        <v>350</v>
      </c>
      <c r="C49" s="47">
        <f>+C50+C51</f>
        <v>30000</v>
      </c>
      <c r="D49" s="47">
        <f t="shared" ref="D49:E49" si="23">+D50+D51</f>
        <v>0</v>
      </c>
      <c r="E49" s="47">
        <f t="shared" si="23"/>
        <v>0</v>
      </c>
      <c r="F49" s="47">
        <f t="shared" ref="F49:G49" si="24">+F50+F51</f>
        <v>150000</v>
      </c>
      <c r="G49" s="47">
        <f t="shared" si="24"/>
        <v>0</v>
      </c>
      <c r="H49" s="47">
        <f t="shared" si="4"/>
        <v>180000</v>
      </c>
      <c r="I49" s="40"/>
    </row>
    <row r="50" spans="1:9" ht="15.75" thickBot="1" x14ac:dyDescent="0.3">
      <c r="A50" s="54" t="s">
        <v>351</v>
      </c>
      <c r="B50" s="43" t="s">
        <v>352</v>
      </c>
      <c r="C50" s="46">
        <v>30000</v>
      </c>
      <c r="D50" s="46">
        <v>0</v>
      </c>
      <c r="E50" s="46">
        <v>0</v>
      </c>
      <c r="F50" s="46">
        <v>0</v>
      </c>
      <c r="G50" s="46">
        <v>0</v>
      </c>
      <c r="H50" s="46">
        <f t="shared" si="4"/>
        <v>30000</v>
      </c>
      <c r="I50" s="40"/>
    </row>
    <row r="51" spans="1:9" ht="15.75" thickBot="1" x14ac:dyDescent="0.3">
      <c r="A51" s="54" t="s">
        <v>353</v>
      </c>
      <c r="B51" s="43" t="s">
        <v>279</v>
      </c>
      <c r="C51" s="46">
        <v>0</v>
      </c>
      <c r="D51" s="46">
        <v>0</v>
      </c>
      <c r="E51" s="46">
        <v>0</v>
      </c>
      <c r="F51" s="46">
        <v>150000</v>
      </c>
      <c r="G51" s="46">
        <v>0</v>
      </c>
      <c r="H51" s="46">
        <f t="shared" si="4"/>
        <v>150000</v>
      </c>
      <c r="I51" s="40"/>
    </row>
    <row r="52" spans="1:9" ht="15.75" thickBot="1" x14ac:dyDescent="0.3">
      <c r="A52" s="54" t="s">
        <v>427</v>
      </c>
      <c r="B52" s="43" t="s">
        <v>412</v>
      </c>
      <c r="C52" s="46">
        <v>0</v>
      </c>
      <c r="D52" s="46">
        <v>0</v>
      </c>
      <c r="E52" s="46">
        <v>0</v>
      </c>
      <c r="F52" s="46">
        <v>0</v>
      </c>
      <c r="G52" s="46">
        <v>0</v>
      </c>
      <c r="H52" s="46">
        <f t="shared" si="4"/>
        <v>0</v>
      </c>
      <c r="I52" s="40"/>
    </row>
    <row r="53" spans="1:9" ht="15.75" thickBot="1" x14ac:dyDescent="0.3">
      <c r="A53" s="52">
        <v>4</v>
      </c>
      <c r="B53" s="41" t="s">
        <v>109</v>
      </c>
      <c r="C53" s="48">
        <f>C54+C61+C66</f>
        <v>0</v>
      </c>
      <c r="D53" s="48">
        <f t="shared" ref="D53:E53" si="25">D54+D61+D66</f>
        <v>306000</v>
      </c>
      <c r="E53" s="48">
        <f t="shared" si="25"/>
        <v>50000</v>
      </c>
      <c r="F53" s="48">
        <f t="shared" ref="F53:G53" si="26">F54+F61+F66</f>
        <v>0</v>
      </c>
      <c r="G53" s="48">
        <f t="shared" si="26"/>
        <v>0</v>
      </c>
      <c r="H53" s="48">
        <f t="shared" si="4"/>
        <v>356000</v>
      </c>
      <c r="I53" s="40"/>
    </row>
    <row r="54" spans="1:9" ht="15.75" thickBot="1" x14ac:dyDescent="0.3">
      <c r="A54" s="53" t="s">
        <v>110</v>
      </c>
      <c r="B54" s="42" t="s">
        <v>354</v>
      </c>
      <c r="C54" s="47">
        <f>SUM(C55:C60)</f>
        <v>0</v>
      </c>
      <c r="D54" s="47">
        <f t="shared" ref="D54:E54" si="27">SUM(D55:D59)</f>
        <v>306000</v>
      </c>
      <c r="E54" s="47">
        <f t="shared" si="27"/>
        <v>0</v>
      </c>
      <c r="F54" s="47">
        <f t="shared" ref="F54:G54" si="28">SUM(F55:F59)</f>
        <v>0</v>
      </c>
      <c r="G54" s="47">
        <f t="shared" si="28"/>
        <v>0</v>
      </c>
      <c r="H54" s="47">
        <f t="shared" si="4"/>
        <v>306000</v>
      </c>
      <c r="I54" s="40"/>
    </row>
    <row r="55" spans="1:9" ht="15.75" thickBot="1" x14ac:dyDescent="0.3">
      <c r="A55" s="54" t="s">
        <v>355</v>
      </c>
      <c r="B55" s="43" t="s">
        <v>356</v>
      </c>
      <c r="C55" s="46">
        <v>0</v>
      </c>
      <c r="D55" s="46">
        <v>0</v>
      </c>
      <c r="E55" s="46">
        <v>0</v>
      </c>
      <c r="F55" s="46">
        <v>0</v>
      </c>
      <c r="G55" s="46">
        <v>0</v>
      </c>
      <c r="H55" s="46">
        <f t="shared" si="4"/>
        <v>0</v>
      </c>
      <c r="I55" s="40"/>
    </row>
    <row r="56" spans="1:9" ht="15.75" thickBot="1" x14ac:dyDescent="0.3">
      <c r="A56" s="54" t="s">
        <v>357</v>
      </c>
      <c r="B56" s="43" t="s">
        <v>358</v>
      </c>
      <c r="C56" s="46">
        <v>0</v>
      </c>
      <c r="D56" s="46">
        <v>306000</v>
      </c>
      <c r="E56" s="46">
        <v>0</v>
      </c>
      <c r="F56" s="46">
        <v>0</v>
      </c>
      <c r="G56" s="46">
        <v>0</v>
      </c>
      <c r="H56" s="46">
        <f t="shared" si="4"/>
        <v>306000</v>
      </c>
      <c r="I56" s="40"/>
    </row>
    <row r="57" spans="1:9" ht="15.75" thickBot="1" x14ac:dyDescent="0.3">
      <c r="A57" s="54" t="s">
        <v>359</v>
      </c>
      <c r="B57" s="43" t="s">
        <v>360</v>
      </c>
      <c r="C57" s="46">
        <v>0</v>
      </c>
      <c r="D57" s="46">
        <v>0</v>
      </c>
      <c r="E57" s="46">
        <v>0</v>
      </c>
      <c r="F57" s="46">
        <v>0</v>
      </c>
      <c r="G57" s="46">
        <v>0</v>
      </c>
      <c r="H57" s="46">
        <f t="shared" si="4"/>
        <v>0</v>
      </c>
      <c r="I57" s="40"/>
    </row>
    <row r="58" spans="1:9" ht="15.75" thickBot="1" x14ac:dyDescent="0.3">
      <c r="A58" s="54" t="s">
        <v>361</v>
      </c>
      <c r="B58" s="43" t="s">
        <v>362</v>
      </c>
      <c r="C58" s="46">
        <v>0</v>
      </c>
      <c r="D58" s="46">
        <v>0</v>
      </c>
      <c r="E58" s="46">
        <v>0</v>
      </c>
      <c r="F58" s="46">
        <v>0</v>
      </c>
      <c r="G58" s="46">
        <v>0</v>
      </c>
      <c r="H58" s="46">
        <f t="shared" si="4"/>
        <v>0</v>
      </c>
      <c r="I58" s="40"/>
    </row>
    <row r="59" spans="1:9" ht="15.75" thickBot="1" x14ac:dyDescent="0.3">
      <c r="A59" s="54" t="s">
        <v>363</v>
      </c>
      <c r="B59" s="43" t="s">
        <v>364</v>
      </c>
      <c r="C59" s="46">
        <v>0</v>
      </c>
      <c r="D59" s="46">
        <v>0</v>
      </c>
      <c r="E59" s="46">
        <v>0</v>
      </c>
      <c r="F59" s="46">
        <v>0</v>
      </c>
      <c r="G59" s="46">
        <v>0</v>
      </c>
      <c r="H59" s="46">
        <f t="shared" si="4"/>
        <v>0</v>
      </c>
      <c r="I59" s="40"/>
    </row>
    <row r="60" spans="1:9" ht="15.75" thickBot="1" x14ac:dyDescent="0.3">
      <c r="A60" s="54" t="s">
        <v>411</v>
      </c>
      <c r="B60" s="43" t="s">
        <v>412</v>
      </c>
      <c r="C60" s="46">
        <v>0</v>
      </c>
      <c r="D60" s="46">
        <v>0</v>
      </c>
      <c r="E60" s="46">
        <v>0</v>
      </c>
      <c r="F60" s="46">
        <v>0</v>
      </c>
      <c r="G60" s="46">
        <v>0</v>
      </c>
      <c r="H60" s="46">
        <f t="shared" si="4"/>
        <v>0</v>
      </c>
      <c r="I60" s="40"/>
    </row>
    <row r="61" spans="1:9" ht="15.75" thickBot="1" x14ac:dyDescent="0.3">
      <c r="A61" s="53" t="s">
        <v>111</v>
      </c>
      <c r="B61" s="42" t="s">
        <v>365</v>
      </c>
      <c r="C61" s="47">
        <f>+C62+C63+C65+C64</f>
        <v>0</v>
      </c>
      <c r="D61" s="47">
        <f t="shared" ref="D61:E61" si="29">SUM(D62:D64)</f>
        <v>0</v>
      </c>
      <c r="E61" s="47">
        <f t="shared" si="29"/>
        <v>0</v>
      </c>
      <c r="F61" s="47">
        <f t="shared" ref="F61:G61" si="30">SUM(F62:F64)</f>
        <v>0</v>
      </c>
      <c r="G61" s="47">
        <f t="shared" si="30"/>
        <v>0</v>
      </c>
      <c r="H61" s="47">
        <f t="shared" si="4"/>
        <v>0</v>
      </c>
      <c r="I61" s="40"/>
    </row>
    <row r="62" spans="1:9" ht="15.75" thickBot="1" x14ac:dyDescent="0.3">
      <c r="A62" s="54" t="s">
        <v>413</v>
      </c>
      <c r="B62" s="43" t="s">
        <v>417</v>
      </c>
      <c r="C62" s="46">
        <v>0</v>
      </c>
      <c r="D62" s="46">
        <v>0</v>
      </c>
      <c r="E62" s="46">
        <v>0</v>
      </c>
      <c r="F62" s="46">
        <v>0</v>
      </c>
      <c r="G62" s="46">
        <v>0</v>
      </c>
      <c r="H62" s="46">
        <f t="shared" si="4"/>
        <v>0</v>
      </c>
      <c r="I62" s="40"/>
    </row>
    <row r="63" spans="1:9" ht="15.75" thickBot="1" x14ac:dyDescent="0.3">
      <c r="A63" s="54" t="s">
        <v>414</v>
      </c>
      <c r="B63" s="43" t="s">
        <v>418</v>
      </c>
      <c r="C63" s="46">
        <v>0</v>
      </c>
      <c r="D63" s="46">
        <v>0</v>
      </c>
      <c r="E63" s="46">
        <v>0</v>
      </c>
      <c r="F63" s="46">
        <v>0</v>
      </c>
      <c r="G63" s="46">
        <v>0</v>
      </c>
      <c r="H63" s="46">
        <f t="shared" si="4"/>
        <v>0</v>
      </c>
      <c r="I63" s="40"/>
    </row>
    <row r="64" spans="1:9" ht="15.75" thickBot="1" x14ac:dyDescent="0.3">
      <c r="A64" s="54" t="s">
        <v>415</v>
      </c>
      <c r="B64" s="43" t="s">
        <v>419</v>
      </c>
      <c r="C64" s="46">
        <v>0</v>
      </c>
      <c r="D64" s="46">
        <v>0</v>
      </c>
      <c r="E64" s="46">
        <v>0</v>
      </c>
      <c r="F64" s="46">
        <v>0</v>
      </c>
      <c r="G64" s="46">
        <v>0</v>
      </c>
      <c r="H64" s="46">
        <f t="shared" si="4"/>
        <v>0</v>
      </c>
      <c r="I64" s="40"/>
    </row>
    <row r="65" spans="1:9" ht="15.75" thickBot="1" x14ac:dyDescent="0.3">
      <c r="A65" s="54" t="s">
        <v>416</v>
      </c>
      <c r="B65" s="43" t="s">
        <v>412</v>
      </c>
      <c r="C65" s="46">
        <v>0</v>
      </c>
      <c r="D65" s="46">
        <v>0</v>
      </c>
      <c r="E65" s="46">
        <v>0</v>
      </c>
      <c r="F65" s="46">
        <v>0</v>
      </c>
      <c r="G65" s="46">
        <v>0</v>
      </c>
      <c r="H65" s="46">
        <f t="shared" si="4"/>
        <v>0</v>
      </c>
      <c r="I65" s="40"/>
    </row>
    <row r="66" spans="1:9" ht="15.75" thickBot="1" x14ac:dyDescent="0.3">
      <c r="A66" s="53" t="s">
        <v>112</v>
      </c>
      <c r="B66" s="42" t="s">
        <v>366</v>
      </c>
      <c r="C66" s="47">
        <f>+C67+C68+C70+C69</f>
        <v>0</v>
      </c>
      <c r="D66" s="47">
        <f t="shared" ref="D66:E66" si="31">SUM(D67:D69)</f>
        <v>0</v>
      </c>
      <c r="E66" s="47">
        <f t="shared" si="31"/>
        <v>50000</v>
      </c>
      <c r="F66" s="47">
        <f t="shared" ref="F66:G66" si="32">SUM(F67:F69)</f>
        <v>0</v>
      </c>
      <c r="G66" s="47">
        <f t="shared" si="32"/>
        <v>0</v>
      </c>
      <c r="H66" s="47">
        <f t="shared" si="4"/>
        <v>50000</v>
      </c>
      <c r="I66" s="40"/>
    </row>
    <row r="67" spans="1:9" ht="15.75" thickBot="1" x14ac:dyDescent="0.3">
      <c r="A67" s="54" t="s">
        <v>420</v>
      </c>
      <c r="B67" s="43" t="s">
        <v>424</v>
      </c>
      <c r="C67" s="46">
        <v>0</v>
      </c>
      <c r="D67" s="46">
        <v>0</v>
      </c>
      <c r="E67" s="46">
        <v>0</v>
      </c>
      <c r="F67" s="46">
        <v>0</v>
      </c>
      <c r="G67" s="46">
        <v>0</v>
      </c>
      <c r="H67" s="46">
        <f t="shared" si="4"/>
        <v>0</v>
      </c>
      <c r="I67" s="40"/>
    </row>
    <row r="68" spans="1:9" ht="15.75" thickBot="1" x14ac:dyDescent="0.3">
      <c r="A68" s="54" t="s">
        <v>421</v>
      </c>
      <c r="B68" s="43" t="s">
        <v>425</v>
      </c>
      <c r="C68" s="46">
        <v>0</v>
      </c>
      <c r="D68" s="46">
        <v>0</v>
      </c>
      <c r="E68" s="46">
        <v>50000</v>
      </c>
      <c r="F68" s="46">
        <v>0</v>
      </c>
      <c r="G68" s="46">
        <v>0</v>
      </c>
      <c r="H68" s="46">
        <f t="shared" si="4"/>
        <v>50000</v>
      </c>
      <c r="I68" s="40"/>
    </row>
    <row r="69" spans="1:9" ht="15.75" thickBot="1" x14ac:dyDescent="0.3">
      <c r="A69" s="54" t="s">
        <v>422</v>
      </c>
      <c r="B69" s="43" t="s">
        <v>426</v>
      </c>
      <c r="C69" s="46">
        <v>0</v>
      </c>
      <c r="D69" s="46">
        <v>0</v>
      </c>
      <c r="E69" s="46">
        <v>0</v>
      </c>
      <c r="F69" s="46">
        <v>0</v>
      </c>
      <c r="G69" s="46">
        <v>0</v>
      </c>
      <c r="H69" s="46">
        <f t="shared" si="4"/>
        <v>0</v>
      </c>
      <c r="I69" s="40"/>
    </row>
    <row r="70" spans="1:9" ht="15.75" thickBot="1" x14ac:dyDescent="0.3">
      <c r="A70" s="54" t="s">
        <v>423</v>
      </c>
      <c r="B70" s="63" t="s">
        <v>412</v>
      </c>
      <c r="C70" s="64">
        <v>0</v>
      </c>
      <c r="D70" s="64">
        <v>0</v>
      </c>
      <c r="E70" s="64">
        <v>0</v>
      </c>
      <c r="F70" s="64">
        <v>0</v>
      </c>
      <c r="G70" s="64">
        <v>0</v>
      </c>
      <c r="H70" s="64">
        <f t="shared" si="4"/>
        <v>0</v>
      </c>
      <c r="I70" s="40"/>
    </row>
    <row r="71" spans="1:9" ht="19.5" thickBot="1" x14ac:dyDescent="0.3">
      <c r="A71" s="160" t="s">
        <v>440</v>
      </c>
      <c r="B71" s="161"/>
      <c r="C71" s="70">
        <f>SUM(C72:C75)</f>
        <v>0</v>
      </c>
      <c r="D71" s="70">
        <f t="shared" ref="D71:G71" si="33">SUM(D72:D75)</f>
        <v>0</v>
      </c>
      <c r="E71" s="70">
        <f t="shared" si="33"/>
        <v>0</v>
      </c>
      <c r="F71" s="70">
        <f t="shared" si="33"/>
        <v>0</v>
      </c>
      <c r="G71" s="70">
        <f t="shared" si="33"/>
        <v>0</v>
      </c>
      <c r="H71" s="70">
        <f t="shared" si="4"/>
        <v>0</v>
      </c>
      <c r="I71" s="40"/>
    </row>
    <row r="72" spans="1:9" s="66" customFormat="1" ht="15.75" thickBot="1" x14ac:dyDescent="0.3">
      <c r="A72" s="67" t="s">
        <v>436</v>
      </c>
      <c r="B72" s="68"/>
      <c r="C72" s="69">
        <f>+C11+C17+C21+C26</f>
        <v>0</v>
      </c>
      <c r="D72" s="69">
        <f t="shared" ref="D72:G72" si="34">+D11+D17+D21+D26</f>
        <v>0</v>
      </c>
      <c r="E72" s="69">
        <f t="shared" si="34"/>
        <v>0</v>
      </c>
      <c r="F72" s="69">
        <f t="shared" si="34"/>
        <v>0</v>
      </c>
      <c r="G72" s="69">
        <f t="shared" si="34"/>
        <v>0</v>
      </c>
      <c r="H72" s="69">
        <f t="shared" si="4"/>
        <v>0</v>
      </c>
      <c r="I72" s="65"/>
    </row>
    <row r="73" spans="1:9" s="66" customFormat="1" ht="15.75" thickBot="1" x14ac:dyDescent="0.3">
      <c r="A73" s="67" t="s">
        <v>437</v>
      </c>
      <c r="B73" s="68"/>
      <c r="C73" s="69">
        <f t="shared" ref="C73:G73" si="35">+C31+C35+C42</f>
        <v>0</v>
      </c>
      <c r="D73" s="69">
        <f t="shared" si="35"/>
        <v>0</v>
      </c>
      <c r="E73" s="69">
        <f t="shared" si="35"/>
        <v>0</v>
      </c>
      <c r="F73" s="69">
        <f t="shared" si="35"/>
        <v>0</v>
      </c>
      <c r="G73" s="69">
        <f t="shared" si="35"/>
        <v>0</v>
      </c>
      <c r="H73" s="69">
        <f t="shared" ref="H73:H80" si="36">SUM(C73:G73)</f>
        <v>0</v>
      </c>
      <c r="I73" s="65"/>
    </row>
    <row r="74" spans="1:9" s="66" customFormat="1" ht="15.75" thickBot="1" x14ac:dyDescent="0.3">
      <c r="A74" s="67" t="s">
        <v>438</v>
      </c>
      <c r="B74" s="68"/>
      <c r="C74" s="69">
        <f>+C48+C52</f>
        <v>0</v>
      </c>
      <c r="D74" s="69">
        <f t="shared" ref="D74:G74" si="37">+D48+D52</f>
        <v>0</v>
      </c>
      <c r="E74" s="69">
        <f t="shared" si="37"/>
        <v>0</v>
      </c>
      <c r="F74" s="69">
        <f t="shared" si="37"/>
        <v>0</v>
      </c>
      <c r="G74" s="69">
        <f t="shared" si="37"/>
        <v>0</v>
      </c>
      <c r="H74" s="69">
        <f t="shared" si="36"/>
        <v>0</v>
      </c>
      <c r="I74" s="65"/>
    </row>
    <row r="75" spans="1:9" s="66" customFormat="1" ht="15.75" thickBot="1" x14ac:dyDescent="0.3">
      <c r="A75" s="67" t="s">
        <v>439</v>
      </c>
      <c r="B75" s="68"/>
      <c r="C75" s="69">
        <f>+C60+C65+C70</f>
        <v>0</v>
      </c>
      <c r="D75" s="69">
        <f t="shared" ref="D75:G75" si="38">+D60+D65+D70</f>
        <v>0</v>
      </c>
      <c r="E75" s="69">
        <f t="shared" si="38"/>
        <v>0</v>
      </c>
      <c r="F75" s="69">
        <f t="shared" si="38"/>
        <v>0</v>
      </c>
      <c r="G75" s="69">
        <f t="shared" si="38"/>
        <v>0</v>
      </c>
      <c r="H75" s="69">
        <f t="shared" si="36"/>
        <v>0</v>
      </c>
      <c r="I75" s="65"/>
    </row>
    <row r="76" spans="1:9" ht="19.5" thickBot="1" x14ac:dyDescent="0.3">
      <c r="A76" s="160" t="s">
        <v>441</v>
      </c>
      <c r="B76" s="161"/>
      <c r="C76" s="70">
        <f>SUM(C77:C80)</f>
        <v>1406134</v>
      </c>
      <c r="D76" s="70">
        <f t="shared" ref="D76" si="39">SUM(D77:D80)</f>
        <v>353000</v>
      </c>
      <c r="E76" s="70">
        <f t="shared" ref="E76" si="40">SUM(E77:E80)</f>
        <v>200000</v>
      </c>
      <c r="F76" s="70">
        <f t="shared" ref="F76" si="41">SUM(F77:F80)</f>
        <v>150000</v>
      </c>
      <c r="G76" s="70">
        <f t="shared" ref="G76" si="42">SUM(G77:G80)</f>
        <v>0</v>
      </c>
      <c r="H76" s="70">
        <f t="shared" si="36"/>
        <v>2109134</v>
      </c>
      <c r="I76" s="40"/>
    </row>
    <row r="77" spans="1:9" s="66" customFormat="1" ht="15.75" thickBot="1" x14ac:dyDescent="0.3">
      <c r="A77" s="67" t="s">
        <v>442</v>
      </c>
      <c r="B77" s="68"/>
      <c r="C77" s="69">
        <f>+C5</f>
        <v>1096134</v>
      </c>
      <c r="D77" s="69">
        <f t="shared" ref="D77:G77" si="43">+D5</f>
        <v>20000</v>
      </c>
      <c r="E77" s="69">
        <f t="shared" si="43"/>
        <v>70000</v>
      </c>
      <c r="F77" s="69">
        <f t="shared" si="43"/>
        <v>0</v>
      </c>
      <c r="G77" s="69">
        <f t="shared" si="43"/>
        <v>0</v>
      </c>
      <c r="H77" s="69">
        <f t="shared" si="36"/>
        <v>1186134</v>
      </c>
      <c r="I77" s="65"/>
    </row>
    <row r="78" spans="1:9" s="66" customFormat="1" ht="15.75" thickBot="1" x14ac:dyDescent="0.3">
      <c r="A78" s="67" t="s">
        <v>443</v>
      </c>
      <c r="B78" s="68"/>
      <c r="C78" s="69">
        <f>+C27</f>
        <v>280000</v>
      </c>
      <c r="D78" s="69">
        <f t="shared" ref="D78:G78" si="44">+D27</f>
        <v>27000</v>
      </c>
      <c r="E78" s="69">
        <f t="shared" si="44"/>
        <v>80000</v>
      </c>
      <c r="F78" s="69">
        <f t="shared" si="44"/>
        <v>0</v>
      </c>
      <c r="G78" s="69">
        <f t="shared" si="44"/>
        <v>0</v>
      </c>
      <c r="H78" s="69">
        <f t="shared" si="36"/>
        <v>387000</v>
      </c>
      <c r="I78" s="65"/>
    </row>
    <row r="79" spans="1:9" s="66" customFormat="1" ht="15.75" thickBot="1" x14ac:dyDescent="0.3">
      <c r="A79" s="67" t="s">
        <v>444</v>
      </c>
      <c r="B79" s="68"/>
      <c r="C79" s="69">
        <f>+C43</f>
        <v>30000</v>
      </c>
      <c r="D79" s="69">
        <f t="shared" ref="D79:G79" si="45">+D43</f>
        <v>0</v>
      </c>
      <c r="E79" s="69">
        <f t="shared" si="45"/>
        <v>0</v>
      </c>
      <c r="F79" s="69">
        <f t="shared" si="45"/>
        <v>150000</v>
      </c>
      <c r="G79" s="69">
        <f t="shared" si="45"/>
        <v>0</v>
      </c>
      <c r="H79" s="69">
        <f t="shared" si="36"/>
        <v>180000</v>
      </c>
      <c r="I79" s="65"/>
    </row>
    <row r="80" spans="1:9" s="66" customFormat="1" ht="15.75" thickBot="1" x14ac:dyDescent="0.3">
      <c r="A80" s="67" t="s">
        <v>445</v>
      </c>
      <c r="B80" s="68"/>
      <c r="C80" s="69">
        <f>+C53</f>
        <v>0</v>
      </c>
      <c r="D80" s="69">
        <f>+D53</f>
        <v>306000</v>
      </c>
      <c r="E80" s="69">
        <f>+E53</f>
        <v>50000</v>
      </c>
      <c r="F80" s="69">
        <f>+F53</f>
        <v>0</v>
      </c>
      <c r="G80" s="69">
        <f>+G53</f>
        <v>0</v>
      </c>
      <c r="H80" s="69">
        <f t="shared" si="36"/>
        <v>356000</v>
      </c>
      <c r="I80" s="65"/>
    </row>
    <row r="81" spans="1:9" ht="19.5" thickBot="1" x14ac:dyDescent="0.3">
      <c r="A81" s="160" t="s">
        <v>446</v>
      </c>
      <c r="B81" s="161"/>
      <c r="C81" s="71">
        <f>+C71/C76</f>
        <v>0</v>
      </c>
      <c r="D81" s="71">
        <f>+D71/D76</f>
        <v>0</v>
      </c>
      <c r="E81" s="71">
        <f t="shared" ref="E81:H81" si="46">+E71/E76</f>
        <v>0</v>
      </c>
      <c r="F81" s="71"/>
      <c r="G81" s="71"/>
      <c r="H81" s="71">
        <f t="shared" si="46"/>
        <v>0</v>
      </c>
      <c r="I81" s="40"/>
    </row>
    <row r="82" spans="1:9" ht="15.75" thickBot="1" x14ac:dyDescent="0.3">
      <c r="A82" s="49"/>
      <c r="B82" s="40"/>
      <c r="C82" s="40"/>
      <c r="D82" s="40"/>
      <c r="E82" s="40"/>
      <c r="F82" s="40"/>
      <c r="G82" s="40"/>
      <c r="H82" s="40"/>
      <c r="I82" s="40"/>
    </row>
    <row r="83" spans="1:9" ht="15.75" thickBot="1" x14ac:dyDescent="0.3">
      <c r="A83" s="49"/>
      <c r="B83" s="40"/>
      <c r="C83" s="50"/>
      <c r="D83" s="40"/>
      <c r="E83" s="40"/>
      <c r="F83" s="40"/>
      <c r="G83" s="40"/>
      <c r="H83" s="40"/>
      <c r="I83" s="40"/>
    </row>
    <row r="84" spans="1:9" ht="15.75" thickBot="1" x14ac:dyDescent="0.3">
      <c r="A84" s="49"/>
      <c r="B84" s="40"/>
      <c r="C84" s="40"/>
      <c r="D84" s="40"/>
      <c r="E84" s="40"/>
      <c r="F84" s="40"/>
      <c r="G84" s="40"/>
      <c r="H84" s="40"/>
      <c r="I84" s="40"/>
    </row>
    <row r="85" spans="1:9" ht="15.75" thickBot="1" x14ac:dyDescent="0.3">
      <c r="A85" s="49"/>
      <c r="B85" s="40"/>
      <c r="C85" s="40"/>
      <c r="D85" s="40"/>
      <c r="E85" s="40"/>
      <c r="F85" s="40"/>
      <c r="G85" s="40"/>
      <c r="H85" s="40"/>
      <c r="I85" s="40"/>
    </row>
    <row r="86" spans="1:9" ht="15.75" thickBot="1" x14ac:dyDescent="0.3">
      <c r="A86" s="49"/>
      <c r="B86" s="40"/>
      <c r="C86" s="40"/>
      <c r="D86" s="40"/>
      <c r="E86" s="40"/>
      <c r="F86" s="40"/>
      <c r="G86" s="40"/>
      <c r="H86" s="40"/>
      <c r="I86" s="40"/>
    </row>
    <row r="87" spans="1:9" ht="15.75" thickBot="1" x14ac:dyDescent="0.3">
      <c r="A87" s="49"/>
      <c r="B87" s="40"/>
      <c r="C87" s="40"/>
      <c r="D87" s="40"/>
      <c r="E87" s="40"/>
      <c r="F87" s="40"/>
      <c r="G87" s="40"/>
      <c r="H87" s="40"/>
      <c r="I87" s="40"/>
    </row>
    <row r="88" spans="1:9" ht="15.75" thickBot="1" x14ac:dyDescent="0.3">
      <c r="A88" s="49"/>
      <c r="B88" s="40"/>
      <c r="C88" s="40"/>
      <c r="D88" s="40"/>
      <c r="E88" s="40"/>
      <c r="F88" s="40"/>
      <c r="G88" s="40"/>
      <c r="H88" s="40"/>
      <c r="I88" s="40"/>
    </row>
    <row r="89" spans="1:9" ht="15.75" thickBot="1" x14ac:dyDescent="0.3">
      <c r="A89" s="49"/>
      <c r="B89" s="40"/>
      <c r="C89" s="40"/>
      <c r="D89" s="40"/>
      <c r="E89" s="40"/>
      <c r="F89" s="40"/>
      <c r="G89" s="40"/>
      <c r="H89" s="40"/>
      <c r="I89" s="40"/>
    </row>
    <row r="90" spans="1:9" ht="15.75" thickBot="1" x14ac:dyDescent="0.3">
      <c r="A90" s="49"/>
      <c r="B90" s="40"/>
      <c r="C90" s="40"/>
      <c r="D90" s="40"/>
      <c r="E90" s="40"/>
      <c r="F90" s="40"/>
      <c r="G90" s="40"/>
      <c r="H90" s="40"/>
      <c r="I90" s="40"/>
    </row>
    <row r="91" spans="1:9" ht="15.75" thickBot="1" x14ac:dyDescent="0.3">
      <c r="A91" s="49"/>
      <c r="B91" s="40"/>
      <c r="C91" s="40"/>
      <c r="D91" s="40"/>
      <c r="E91" s="40"/>
      <c r="F91" s="40"/>
      <c r="G91" s="40"/>
      <c r="H91" s="40"/>
      <c r="I91" s="40"/>
    </row>
    <row r="92" spans="1:9" ht="15.75" thickBot="1" x14ac:dyDescent="0.3">
      <c r="A92" s="49"/>
      <c r="B92" s="40"/>
      <c r="C92" s="40"/>
      <c r="D92" s="40"/>
      <c r="E92" s="40"/>
      <c r="F92" s="40"/>
      <c r="G92" s="40"/>
      <c r="H92" s="40"/>
      <c r="I92" s="40"/>
    </row>
    <row r="93" spans="1:9" ht="15.75" thickBot="1" x14ac:dyDescent="0.3">
      <c r="A93" s="49"/>
      <c r="B93" s="40"/>
      <c r="C93" s="40"/>
      <c r="D93" s="40"/>
      <c r="E93" s="40"/>
      <c r="F93" s="40"/>
      <c r="G93" s="40"/>
      <c r="H93" s="40"/>
      <c r="I93" s="40"/>
    </row>
    <row r="94" spans="1:9" ht="15.75" thickBot="1" x14ac:dyDescent="0.3">
      <c r="A94" s="49"/>
      <c r="B94" s="40"/>
      <c r="C94" s="40"/>
      <c r="D94" s="40"/>
      <c r="E94" s="40"/>
      <c r="F94" s="40"/>
      <c r="G94" s="40"/>
      <c r="H94" s="40"/>
      <c r="I94" s="40"/>
    </row>
    <row r="95" spans="1:9" ht="15.75" thickBot="1" x14ac:dyDescent="0.3">
      <c r="A95" s="49"/>
      <c r="B95" s="40"/>
      <c r="C95" s="40"/>
      <c r="D95" s="40"/>
      <c r="E95" s="40"/>
      <c r="F95" s="40"/>
      <c r="G95" s="40"/>
      <c r="H95" s="40"/>
      <c r="I95" s="40"/>
    </row>
    <row r="96" spans="1:9" ht="15.75" thickBot="1" x14ac:dyDescent="0.3">
      <c r="A96" s="49"/>
      <c r="B96" s="40"/>
      <c r="C96" s="40"/>
      <c r="D96" s="40"/>
      <c r="E96" s="40"/>
      <c r="F96" s="40"/>
      <c r="G96" s="40"/>
      <c r="H96" s="40"/>
      <c r="I96" s="40"/>
    </row>
    <row r="97" spans="1:9" ht="15.75" thickBot="1" x14ac:dyDescent="0.3">
      <c r="A97" s="49"/>
      <c r="B97" s="40"/>
      <c r="C97" s="40"/>
      <c r="D97" s="40"/>
      <c r="E97" s="40"/>
      <c r="F97" s="40"/>
      <c r="G97" s="40"/>
      <c r="H97" s="40"/>
      <c r="I97" s="40"/>
    </row>
    <row r="98" spans="1:9" ht="15.75" thickBot="1" x14ac:dyDescent="0.3">
      <c r="A98" s="49"/>
      <c r="B98" s="40"/>
      <c r="C98" s="40"/>
      <c r="D98" s="40"/>
      <c r="E98" s="40"/>
      <c r="F98" s="40"/>
      <c r="G98" s="40"/>
      <c r="H98" s="40"/>
      <c r="I98" s="40"/>
    </row>
    <row r="99" spans="1:9" ht="15.75" thickBot="1" x14ac:dyDescent="0.3">
      <c r="A99" s="49"/>
      <c r="B99" s="40"/>
      <c r="C99" s="40"/>
      <c r="D99" s="40"/>
      <c r="E99" s="40"/>
      <c r="F99" s="40"/>
      <c r="G99" s="40"/>
      <c r="H99" s="40"/>
      <c r="I99" s="40"/>
    </row>
    <row r="100" spans="1:9" ht="15.75" thickBot="1" x14ac:dyDescent="0.3">
      <c r="A100" s="49"/>
      <c r="B100" s="40"/>
      <c r="C100" s="40"/>
      <c r="D100" s="40"/>
      <c r="E100" s="40"/>
      <c r="F100" s="40"/>
      <c r="G100" s="40"/>
      <c r="H100" s="40"/>
      <c r="I100" s="40"/>
    </row>
    <row r="101" spans="1:9" ht="15.75" thickBot="1" x14ac:dyDescent="0.3">
      <c r="A101" s="49"/>
      <c r="B101" s="40"/>
      <c r="C101" s="40"/>
      <c r="D101" s="40"/>
      <c r="E101" s="40"/>
      <c r="F101" s="40"/>
      <c r="G101" s="40"/>
      <c r="H101" s="40"/>
      <c r="I101" s="40"/>
    </row>
    <row r="102" spans="1:9" ht="15.75" thickBot="1" x14ac:dyDescent="0.3">
      <c r="A102" s="49"/>
      <c r="B102" s="40"/>
      <c r="C102" s="40"/>
      <c r="D102" s="40"/>
      <c r="E102" s="40"/>
      <c r="F102" s="40"/>
      <c r="G102" s="40"/>
      <c r="H102" s="40"/>
      <c r="I102" s="40"/>
    </row>
    <row r="103" spans="1:9" ht="15.75" thickBot="1" x14ac:dyDescent="0.3">
      <c r="A103" s="49"/>
      <c r="B103" s="40"/>
      <c r="C103" s="40"/>
      <c r="D103" s="40"/>
      <c r="E103" s="40"/>
      <c r="F103" s="40"/>
      <c r="G103" s="40"/>
      <c r="H103" s="40"/>
      <c r="I103" s="40"/>
    </row>
    <row r="104" spans="1:9" ht="15.75" thickBot="1" x14ac:dyDescent="0.3">
      <c r="A104" s="49"/>
      <c r="B104" s="40"/>
      <c r="C104" s="40"/>
      <c r="D104" s="40"/>
      <c r="E104" s="40"/>
      <c r="F104" s="40"/>
      <c r="G104" s="40"/>
      <c r="H104" s="40"/>
      <c r="I104" s="40"/>
    </row>
    <row r="105" spans="1:9" ht="15.75" thickBot="1" x14ac:dyDescent="0.3">
      <c r="A105" s="49"/>
      <c r="B105" s="40"/>
      <c r="C105" s="40"/>
      <c r="D105" s="40"/>
      <c r="E105" s="40"/>
      <c r="F105" s="40"/>
      <c r="G105" s="40"/>
      <c r="H105" s="40"/>
      <c r="I105" s="40"/>
    </row>
    <row r="106" spans="1:9" ht="15.75" thickBot="1" x14ac:dyDescent="0.3">
      <c r="A106" s="49"/>
      <c r="B106" s="40"/>
      <c r="C106" s="40"/>
      <c r="D106" s="40"/>
      <c r="E106" s="40"/>
      <c r="F106" s="40"/>
      <c r="G106" s="40"/>
      <c r="H106" s="40"/>
      <c r="I106" s="40"/>
    </row>
    <row r="107" spans="1:9" ht="15.75" thickBot="1" x14ac:dyDescent="0.3">
      <c r="A107" s="49"/>
      <c r="B107" s="40"/>
      <c r="C107" s="40"/>
      <c r="D107" s="40"/>
      <c r="E107" s="40"/>
      <c r="F107" s="40"/>
      <c r="G107" s="40"/>
      <c r="H107" s="40"/>
      <c r="I107" s="40"/>
    </row>
    <row r="108" spans="1:9" ht="15.75" thickBot="1" x14ac:dyDescent="0.3">
      <c r="A108" s="49"/>
      <c r="B108" s="40"/>
      <c r="C108" s="40"/>
      <c r="D108" s="40"/>
      <c r="E108" s="40"/>
      <c r="F108" s="40"/>
      <c r="G108" s="40"/>
      <c r="H108" s="40"/>
      <c r="I108" s="40"/>
    </row>
    <row r="109" spans="1:9" ht="15.75" thickBot="1" x14ac:dyDescent="0.3">
      <c r="A109" s="49"/>
      <c r="B109" s="40"/>
      <c r="C109" s="40"/>
      <c r="D109" s="40"/>
      <c r="E109" s="40"/>
      <c r="F109" s="40"/>
      <c r="G109" s="40"/>
      <c r="H109" s="40"/>
      <c r="I109" s="40"/>
    </row>
    <row r="110" spans="1:9" ht="15.75" thickBot="1" x14ac:dyDescent="0.3">
      <c r="A110" s="49"/>
      <c r="B110" s="40"/>
      <c r="C110" s="40"/>
      <c r="D110" s="40"/>
      <c r="E110" s="40"/>
      <c r="F110" s="40"/>
      <c r="G110" s="40"/>
      <c r="H110" s="40"/>
      <c r="I110" s="40"/>
    </row>
    <row r="111" spans="1:9" ht="15.75" thickBot="1" x14ac:dyDescent="0.3">
      <c r="A111" s="49"/>
      <c r="B111" s="40"/>
      <c r="C111" s="40"/>
      <c r="D111" s="40"/>
      <c r="E111" s="40"/>
      <c r="F111" s="40"/>
      <c r="G111" s="40"/>
      <c r="H111" s="40"/>
      <c r="I111" s="40"/>
    </row>
    <row r="112" spans="1:9" ht="15.75" thickBot="1" x14ac:dyDescent="0.3">
      <c r="A112" s="49"/>
      <c r="B112" s="40"/>
      <c r="C112" s="40"/>
      <c r="D112" s="40"/>
      <c r="E112" s="40"/>
      <c r="F112" s="40"/>
      <c r="G112" s="40"/>
      <c r="H112" s="40"/>
      <c r="I112" s="40"/>
    </row>
    <row r="113" spans="1:9" ht="15.75" thickBot="1" x14ac:dyDescent="0.3">
      <c r="A113" s="49"/>
      <c r="B113" s="40"/>
      <c r="C113" s="40"/>
      <c r="D113" s="40"/>
      <c r="E113" s="40"/>
      <c r="F113" s="40"/>
      <c r="G113" s="40"/>
      <c r="H113" s="40"/>
      <c r="I113" s="40"/>
    </row>
    <row r="114" spans="1:9" ht="15.75" thickBot="1" x14ac:dyDescent="0.3">
      <c r="A114" s="49"/>
      <c r="B114" s="40"/>
      <c r="C114" s="40"/>
      <c r="D114" s="40"/>
      <c r="E114" s="40"/>
      <c r="F114" s="40"/>
      <c r="G114" s="40"/>
      <c r="H114" s="40"/>
      <c r="I114" s="40"/>
    </row>
    <row r="115" spans="1:9" ht="15.75" thickBot="1" x14ac:dyDescent="0.3">
      <c r="A115" s="49"/>
      <c r="B115" s="40"/>
      <c r="C115" s="40"/>
      <c r="D115" s="40"/>
      <c r="E115" s="40"/>
      <c r="F115" s="40"/>
      <c r="G115" s="40"/>
      <c r="H115" s="40"/>
      <c r="I115" s="40"/>
    </row>
    <row r="116" spans="1:9" ht="15.75" thickBot="1" x14ac:dyDescent="0.3">
      <c r="A116" s="49"/>
      <c r="B116" s="40"/>
      <c r="C116" s="40"/>
      <c r="D116" s="40"/>
      <c r="E116" s="40"/>
      <c r="F116" s="40"/>
      <c r="G116" s="40"/>
      <c r="H116" s="40"/>
      <c r="I116" s="40"/>
    </row>
    <row r="117" spans="1:9" ht="15.75" thickBot="1" x14ac:dyDescent="0.3">
      <c r="A117" s="49"/>
      <c r="B117" s="40"/>
      <c r="C117" s="40"/>
      <c r="D117" s="40"/>
      <c r="E117" s="40"/>
      <c r="F117" s="40"/>
      <c r="G117" s="40"/>
      <c r="H117" s="40"/>
      <c r="I117" s="40"/>
    </row>
    <row r="118" spans="1:9" ht="15.75" thickBot="1" x14ac:dyDescent="0.3">
      <c r="A118" s="49"/>
      <c r="B118" s="40"/>
      <c r="C118" s="40"/>
      <c r="D118" s="40"/>
      <c r="E118" s="40"/>
      <c r="F118" s="40"/>
      <c r="G118" s="40"/>
      <c r="H118" s="40"/>
      <c r="I118" s="40"/>
    </row>
    <row r="119" spans="1:9" ht="15.75" thickBot="1" x14ac:dyDescent="0.3">
      <c r="A119" s="49"/>
      <c r="B119" s="40"/>
      <c r="C119" s="40"/>
      <c r="D119" s="40"/>
      <c r="E119" s="40"/>
      <c r="F119" s="40"/>
      <c r="G119" s="40"/>
      <c r="H119" s="40"/>
      <c r="I119" s="40"/>
    </row>
    <row r="120" spans="1:9" ht="15.75" thickBot="1" x14ac:dyDescent="0.3">
      <c r="A120" s="49"/>
      <c r="B120" s="40"/>
      <c r="C120" s="40"/>
      <c r="D120" s="40"/>
      <c r="E120" s="40"/>
      <c r="F120" s="40"/>
      <c r="G120" s="40"/>
      <c r="H120" s="40"/>
      <c r="I120" s="40"/>
    </row>
    <row r="121" spans="1:9" ht="15.75" thickBot="1" x14ac:dyDescent="0.3">
      <c r="A121" s="49"/>
      <c r="B121" s="40"/>
      <c r="C121" s="40"/>
      <c r="D121" s="40"/>
      <c r="E121" s="40"/>
      <c r="F121" s="40"/>
      <c r="G121" s="40"/>
      <c r="H121" s="40"/>
      <c r="I121" s="40"/>
    </row>
    <row r="122" spans="1:9" ht="15.75" thickBot="1" x14ac:dyDescent="0.3">
      <c r="A122" s="49"/>
      <c r="B122" s="40"/>
      <c r="C122" s="40"/>
      <c r="D122" s="40"/>
      <c r="E122" s="40"/>
      <c r="F122" s="40"/>
      <c r="G122" s="40"/>
      <c r="H122" s="40"/>
      <c r="I122" s="40"/>
    </row>
    <row r="123" spans="1:9" ht="15.75" thickBot="1" x14ac:dyDescent="0.3">
      <c r="A123" s="49"/>
      <c r="B123" s="40"/>
      <c r="C123" s="40"/>
      <c r="D123" s="40"/>
      <c r="E123" s="40"/>
      <c r="F123" s="40"/>
      <c r="G123" s="40"/>
      <c r="H123" s="40"/>
      <c r="I123" s="40"/>
    </row>
    <row r="124" spans="1:9" ht="15.75" thickBot="1" x14ac:dyDescent="0.3">
      <c r="A124" s="49"/>
      <c r="B124" s="40"/>
      <c r="C124" s="40"/>
      <c r="D124" s="40"/>
      <c r="E124" s="40"/>
      <c r="F124" s="40"/>
      <c r="G124" s="40"/>
      <c r="H124" s="40"/>
      <c r="I124" s="40"/>
    </row>
    <row r="125" spans="1:9" ht="15.75" thickBot="1" x14ac:dyDescent="0.3">
      <c r="A125" s="49"/>
      <c r="B125" s="40"/>
      <c r="C125" s="40"/>
      <c r="D125" s="40"/>
      <c r="E125" s="40"/>
      <c r="F125" s="40"/>
      <c r="G125" s="40"/>
      <c r="H125" s="40"/>
      <c r="I125" s="40"/>
    </row>
    <row r="126" spans="1:9" ht="15.75" thickBot="1" x14ac:dyDescent="0.3">
      <c r="A126" s="49"/>
      <c r="B126" s="40"/>
      <c r="C126" s="40"/>
      <c r="D126" s="40"/>
      <c r="E126" s="40"/>
      <c r="F126" s="40"/>
      <c r="G126" s="40"/>
      <c r="H126" s="40"/>
      <c r="I126" s="40"/>
    </row>
    <row r="127" spans="1:9" ht="15.75" thickBot="1" x14ac:dyDescent="0.3">
      <c r="A127" s="49"/>
      <c r="B127" s="40"/>
      <c r="C127" s="40"/>
      <c r="D127" s="40"/>
      <c r="E127" s="40"/>
      <c r="F127" s="40"/>
      <c r="G127" s="40"/>
      <c r="H127" s="40"/>
      <c r="I127" s="40"/>
    </row>
    <row r="128" spans="1:9" ht="15.75" thickBot="1" x14ac:dyDescent="0.3">
      <c r="A128" s="49"/>
      <c r="B128" s="40"/>
      <c r="C128" s="40"/>
      <c r="D128" s="40"/>
      <c r="E128" s="40"/>
      <c r="F128" s="40"/>
      <c r="G128" s="40"/>
      <c r="H128" s="40"/>
      <c r="I128" s="40"/>
    </row>
    <row r="129" spans="1:9" ht="15.75" thickBot="1" x14ac:dyDescent="0.3">
      <c r="A129" s="49"/>
      <c r="B129" s="40"/>
      <c r="C129" s="40"/>
      <c r="D129" s="40"/>
      <c r="E129" s="40"/>
      <c r="F129" s="40"/>
      <c r="G129" s="40"/>
      <c r="H129" s="40"/>
      <c r="I129" s="40"/>
    </row>
    <row r="130" spans="1:9" ht="15.75" thickBot="1" x14ac:dyDescent="0.3">
      <c r="A130" s="49"/>
      <c r="B130" s="40"/>
      <c r="C130" s="40"/>
      <c r="D130" s="40"/>
      <c r="E130" s="40"/>
      <c r="F130" s="40"/>
      <c r="G130" s="40"/>
      <c r="H130" s="40"/>
      <c r="I130" s="40"/>
    </row>
    <row r="131" spans="1:9" ht="15.75" thickBot="1" x14ac:dyDescent="0.3">
      <c r="A131" s="49"/>
      <c r="B131" s="40"/>
      <c r="C131" s="40"/>
      <c r="D131" s="40"/>
      <c r="E131" s="40"/>
      <c r="F131" s="40"/>
      <c r="G131" s="40"/>
      <c r="H131" s="40"/>
      <c r="I131" s="40"/>
    </row>
    <row r="132" spans="1:9" ht="15.75" thickBot="1" x14ac:dyDescent="0.3">
      <c r="A132" s="49"/>
      <c r="B132" s="40"/>
      <c r="C132" s="40"/>
      <c r="D132" s="40"/>
      <c r="E132" s="40"/>
      <c r="F132" s="40"/>
      <c r="G132" s="40"/>
      <c r="H132" s="40"/>
      <c r="I132" s="40"/>
    </row>
    <row r="133" spans="1:9" ht="15.75" thickBot="1" x14ac:dyDescent="0.3">
      <c r="A133" s="49"/>
      <c r="B133" s="40"/>
      <c r="C133" s="40"/>
      <c r="D133" s="40"/>
      <c r="E133" s="40"/>
      <c r="F133" s="40"/>
      <c r="G133" s="40"/>
      <c r="H133" s="40"/>
      <c r="I133" s="40"/>
    </row>
    <row r="134" spans="1:9" ht="15.75" thickBot="1" x14ac:dyDescent="0.3">
      <c r="A134" s="49"/>
      <c r="B134" s="40"/>
      <c r="C134" s="40"/>
      <c r="D134" s="40"/>
      <c r="E134" s="40"/>
      <c r="F134" s="40"/>
      <c r="G134" s="40"/>
      <c r="H134" s="40"/>
      <c r="I134" s="40"/>
    </row>
    <row r="135" spans="1:9" ht="15.75" thickBot="1" x14ac:dyDescent="0.3">
      <c r="A135" s="49"/>
      <c r="B135" s="40"/>
      <c r="C135" s="40"/>
      <c r="D135" s="40"/>
      <c r="E135" s="40"/>
      <c r="F135" s="40"/>
      <c r="G135" s="40"/>
      <c r="H135" s="40"/>
      <c r="I135" s="40"/>
    </row>
    <row r="136" spans="1:9" ht="15.75" thickBot="1" x14ac:dyDescent="0.3">
      <c r="A136" s="49"/>
      <c r="B136" s="40"/>
      <c r="C136" s="40"/>
      <c r="D136" s="40"/>
      <c r="E136" s="40"/>
      <c r="F136" s="40"/>
      <c r="G136" s="40"/>
      <c r="H136" s="40"/>
      <c r="I136" s="40"/>
    </row>
    <row r="137" spans="1:9" ht="15.75" thickBot="1" x14ac:dyDescent="0.3">
      <c r="A137" s="49"/>
      <c r="B137" s="40"/>
      <c r="C137" s="40"/>
      <c r="D137" s="40"/>
      <c r="E137" s="40"/>
      <c r="F137" s="40"/>
      <c r="G137" s="40"/>
      <c r="H137" s="40"/>
      <c r="I137" s="40"/>
    </row>
    <row r="138" spans="1:9" ht="15.75" thickBot="1" x14ac:dyDescent="0.3">
      <c r="A138" s="49"/>
      <c r="B138" s="40"/>
      <c r="C138" s="40"/>
      <c r="D138" s="40"/>
      <c r="E138" s="40"/>
      <c r="F138" s="40"/>
      <c r="G138" s="40"/>
      <c r="H138" s="40"/>
      <c r="I138" s="40"/>
    </row>
    <row r="139" spans="1:9" ht="15.75" thickBot="1" x14ac:dyDescent="0.3">
      <c r="A139" s="49"/>
      <c r="B139" s="40"/>
      <c r="C139" s="40"/>
      <c r="D139" s="40"/>
      <c r="E139" s="40"/>
      <c r="F139" s="40"/>
      <c r="G139" s="40"/>
      <c r="H139" s="40"/>
      <c r="I139" s="40"/>
    </row>
    <row r="140" spans="1:9" ht="15.75" thickBot="1" x14ac:dyDescent="0.3">
      <c r="A140" s="49"/>
      <c r="B140" s="40"/>
      <c r="C140" s="40"/>
      <c r="D140" s="40"/>
      <c r="E140" s="40"/>
      <c r="F140" s="40"/>
      <c r="G140" s="40"/>
      <c r="H140" s="40"/>
      <c r="I140" s="40"/>
    </row>
    <row r="141" spans="1:9" ht="15.75" thickBot="1" x14ac:dyDescent="0.3">
      <c r="A141" s="49"/>
      <c r="B141" s="40"/>
      <c r="C141" s="40"/>
      <c r="D141" s="40"/>
      <c r="E141" s="40"/>
      <c r="F141" s="40"/>
      <c r="G141" s="40"/>
      <c r="H141" s="40"/>
      <c r="I141" s="40"/>
    </row>
    <row r="142" spans="1:9" ht="15.75" thickBot="1" x14ac:dyDescent="0.3">
      <c r="A142" s="49"/>
      <c r="B142" s="40"/>
      <c r="C142" s="40"/>
      <c r="D142" s="40"/>
      <c r="E142" s="40"/>
      <c r="F142" s="40"/>
      <c r="G142" s="40"/>
      <c r="H142" s="40"/>
      <c r="I142" s="40"/>
    </row>
    <row r="143" spans="1:9" ht="15.75" thickBot="1" x14ac:dyDescent="0.3">
      <c r="A143" s="49"/>
      <c r="B143" s="40"/>
      <c r="C143" s="40"/>
      <c r="D143" s="40"/>
      <c r="E143" s="40"/>
      <c r="F143" s="40"/>
      <c r="G143" s="40"/>
      <c r="H143" s="40"/>
      <c r="I143" s="40"/>
    </row>
    <row r="144" spans="1:9" ht="15.75" thickBot="1" x14ac:dyDescent="0.3">
      <c r="A144" s="49"/>
      <c r="B144" s="40"/>
      <c r="C144" s="40"/>
      <c r="D144" s="40"/>
      <c r="E144" s="40"/>
      <c r="F144" s="40"/>
      <c r="G144" s="40"/>
      <c r="H144" s="40"/>
      <c r="I144" s="40"/>
    </row>
    <row r="145" spans="1:9" ht="15.75" thickBot="1" x14ac:dyDescent="0.3">
      <c r="A145" s="49"/>
      <c r="B145" s="40"/>
      <c r="C145" s="40"/>
      <c r="D145" s="40"/>
      <c r="E145" s="40"/>
      <c r="F145" s="40"/>
      <c r="G145" s="40"/>
      <c r="H145" s="40"/>
      <c r="I145" s="40"/>
    </row>
    <row r="146" spans="1:9" ht="15.75" thickBot="1" x14ac:dyDescent="0.3">
      <c r="A146" s="49"/>
      <c r="B146" s="40"/>
      <c r="C146" s="40"/>
      <c r="D146" s="40"/>
      <c r="E146" s="40"/>
      <c r="F146" s="40"/>
      <c r="G146" s="40"/>
      <c r="H146" s="40"/>
      <c r="I146" s="40"/>
    </row>
    <row r="147" spans="1:9" ht="15.75" thickBot="1" x14ac:dyDescent="0.3">
      <c r="A147" s="49"/>
      <c r="B147" s="40"/>
      <c r="C147" s="40"/>
      <c r="D147" s="40"/>
      <c r="E147" s="40"/>
      <c r="F147" s="40"/>
      <c r="G147" s="40"/>
      <c r="H147" s="40"/>
      <c r="I147" s="40"/>
    </row>
    <row r="148" spans="1:9" ht="15.75" thickBot="1" x14ac:dyDescent="0.3">
      <c r="A148" s="49"/>
      <c r="B148" s="40"/>
      <c r="C148" s="40"/>
      <c r="D148" s="40"/>
      <c r="E148" s="40"/>
      <c r="F148" s="40"/>
      <c r="G148" s="40"/>
      <c r="H148" s="40"/>
      <c r="I148" s="40"/>
    </row>
    <row r="149" spans="1:9" ht="15.75" thickBot="1" x14ac:dyDescent="0.3">
      <c r="A149" s="49"/>
      <c r="B149" s="40"/>
      <c r="C149" s="40"/>
      <c r="D149" s="40"/>
      <c r="E149" s="40"/>
      <c r="F149" s="40"/>
      <c r="G149" s="40"/>
      <c r="H149" s="40"/>
      <c r="I149" s="40"/>
    </row>
    <row r="150" spans="1:9" ht="15.75" thickBot="1" x14ac:dyDescent="0.3">
      <c r="A150" s="49"/>
      <c r="B150" s="40"/>
      <c r="C150" s="40"/>
      <c r="D150" s="40"/>
      <c r="E150" s="40"/>
      <c r="F150" s="40"/>
      <c r="G150" s="40"/>
      <c r="H150" s="40"/>
      <c r="I150" s="40"/>
    </row>
    <row r="151" spans="1:9" ht="15.75" thickBot="1" x14ac:dyDescent="0.3">
      <c r="A151" s="49"/>
      <c r="B151" s="40"/>
      <c r="C151" s="40"/>
      <c r="D151" s="40"/>
      <c r="E151" s="40"/>
      <c r="F151" s="40"/>
      <c r="G151" s="40"/>
      <c r="H151" s="40"/>
      <c r="I151" s="40"/>
    </row>
    <row r="152" spans="1:9" ht="15.75" thickBot="1" x14ac:dyDescent="0.3">
      <c r="A152" s="49"/>
      <c r="B152" s="40"/>
      <c r="C152" s="40"/>
      <c r="D152" s="40"/>
      <c r="E152" s="40"/>
      <c r="F152" s="40"/>
      <c r="G152" s="40"/>
      <c r="H152" s="40"/>
      <c r="I152" s="40"/>
    </row>
    <row r="153" spans="1:9" ht="15.75" thickBot="1" x14ac:dyDescent="0.3">
      <c r="A153" s="49"/>
      <c r="B153" s="40"/>
      <c r="C153" s="40"/>
      <c r="D153" s="40"/>
      <c r="E153" s="40"/>
      <c r="F153" s="40"/>
      <c r="G153" s="40"/>
      <c r="H153" s="40"/>
      <c r="I153" s="40"/>
    </row>
    <row r="154" spans="1:9" ht="15.75" thickBot="1" x14ac:dyDescent="0.3">
      <c r="A154" s="49"/>
      <c r="B154" s="40"/>
      <c r="C154" s="40"/>
      <c r="D154" s="40"/>
      <c r="E154" s="40"/>
      <c r="F154" s="40"/>
      <c r="G154" s="40"/>
      <c r="H154" s="40"/>
      <c r="I154" s="40"/>
    </row>
    <row r="155" spans="1:9" ht="15.75" thickBot="1" x14ac:dyDescent="0.3">
      <c r="A155" s="49"/>
      <c r="B155" s="40"/>
      <c r="C155" s="40"/>
      <c r="D155" s="40"/>
      <c r="E155" s="40"/>
      <c r="F155" s="40"/>
      <c r="G155" s="40"/>
      <c r="H155" s="40"/>
      <c r="I155" s="40"/>
    </row>
    <row r="156" spans="1:9" ht="15.75" thickBot="1" x14ac:dyDescent="0.3">
      <c r="A156" s="49"/>
      <c r="B156" s="40"/>
      <c r="C156" s="40"/>
      <c r="D156" s="40"/>
      <c r="E156" s="40"/>
      <c r="F156" s="40"/>
      <c r="G156" s="40"/>
      <c r="H156" s="40"/>
      <c r="I156" s="40"/>
    </row>
    <row r="157" spans="1:9" ht="15.75" thickBot="1" x14ac:dyDescent="0.3">
      <c r="A157" s="49"/>
      <c r="B157" s="40"/>
      <c r="C157" s="40"/>
      <c r="D157" s="40"/>
      <c r="E157" s="40"/>
      <c r="F157" s="40"/>
      <c r="G157" s="40"/>
      <c r="H157" s="40"/>
      <c r="I157" s="40"/>
    </row>
    <row r="158" spans="1:9" ht="15.75" thickBot="1" x14ac:dyDescent="0.3">
      <c r="A158" s="49"/>
      <c r="B158" s="40"/>
      <c r="C158" s="40"/>
      <c r="D158" s="40"/>
      <c r="E158" s="40"/>
      <c r="F158" s="40"/>
      <c r="G158" s="40"/>
      <c r="H158" s="40"/>
      <c r="I158" s="40"/>
    </row>
    <row r="159" spans="1:9" ht="15.75" thickBot="1" x14ac:dyDescent="0.3">
      <c r="A159" s="49"/>
      <c r="B159" s="40"/>
      <c r="C159" s="40"/>
      <c r="D159" s="40"/>
      <c r="E159" s="40"/>
      <c r="F159" s="40"/>
      <c r="G159" s="40"/>
      <c r="H159" s="40"/>
      <c r="I159" s="40"/>
    </row>
    <row r="160" spans="1:9" ht="15.75" thickBot="1" x14ac:dyDescent="0.3">
      <c r="A160" s="49"/>
      <c r="B160" s="40"/>
      <c r="C160" s="40"/>
      <c r="D160" s="40"/>
      <c r="E160" s="40"/>
      <c r="F160" s="40"/>
      <c r="G160" s="40"/>
      <c r="H160" s="40"/>
      <c r="I160" s="40"/>
    </row>
    <row r="161" spans="1:9" ht="15.75" thickBot="1" x14ac:dyDescent="0.3">
      <c r="A161" s="49"/>
      <c r="B161" s="40"/>
      <c r="C161" s="40"/>
      <c r="D161" s="40"/>
      <c r="E161" s="40"/>
      <c r="F161" s="40"/>
      <c r="G161" s="40"/>
      <c r="H161" s="40"/>
      <c r="I161" s="40"/>
    </row>
    <row r="162" spans="1:9" ht="15.75" thickBot="1" x14ac:dyDescent="0.3">
      <c r="A162" s="49"/>
      <c r="B162" s="40"/>
      <c r="C162" s="40"/>
      <c r="D162" s="40"/>
      <c r="E162" s="40"/>
      <c r="F162" s="40"/>
      <c r="G162" s="40"/>
      <c r="H162" s="40"/>
      <c r="I162" s="40"/>
    </row>
    <row r="163" spans="1:9" ht="15.75" thickBot="1" x14ac:dyDescent="0.3">
      <c r="A163" s="49"/>
      <c r="B163" s="40"/>
      <c r="C163" s="40"/>
      <c r="D163" s="40"/>
      <c r="E163" s="40"/>
      <c r="F163" s="40"/>
      <c r="G163" s="40"/>
      <c r="H163" s="40"/>
      <c r="I163" s="40"/>
    </row>
    <row r="164" spans="1:9" ht="15.75" thickBot="1" x14ac:dyDescent="0.3">
      <c r="A164" s="49"/>
      <c r="B164" s="40"/>
      <c r="C164" s="40"/>
      <c r="D164" s="40"/>
      <c r="E164" s="40"/>
      <c r="F164" s="40"/>
      <c r="G164" s="40"/>
      <c r="H164" s="40"/>
      <c r="I164" s="40"/>
    </row>
    <row r="165" spans="1:9" ht="15.75" thickBot="1" x14ac:dyDescent="0.3">
      <c r="A165" s="49"/>
      <c r="B165" s="40"/>
      <c r="C165" s="40"/>
      <c r="D165" s="40"/>
      <c r="E165" s="40"/>
      <c r="F165" s="40"/>
      <c r="G165" s="40"/>
      <c r="H165" s="40"/>
      <c r="I165" s="40"/>
    </row>
    <row r="166" spans="1:9" ht="15.75" thickBot="1" x14ac:dyDescent="0.3">
      <c r="A166" s="49"/>
      <c r="B166" s="40"/>
      <c r="C166" s="40"/>
      <c r="D166" s="40"/>
      <c r="E166" s="40"/>
      <c r="F166" s="40"/>
      <c r="G166" s="40"/>
      <c r="H166" s="40"/>
      <c r="I166" s="40"/>
    </row>
    <row r="167" spans="1:9" ht="15.75" thickBot="1" x14ac:dyDescent="0.3">
      <c r="A167" s="49"/>
      <c r="B167" s="40"/>
      <c r="C167" s="40"/>
      <c r="D167" s="40"/>
      <c r="E167" s="40"/>
      <c r="F167" s="40"/>
      <c r="G167" s="40"/>
      <c r="H167" s="40"/>
      <c r="I167" s="40"/>
    </row>
    <row r="168" spans="1:9" ht="15.75" thickBot="1" x14ac:dyDescent="0.3">
      <c r="A168" s="49"/>
      <c r="B168" s="40"/>
      <c r="C168" s="40"/>
      <c r="D168" s="40"/>
      <c r="E168" s="40"/>
      <c r="F168" s="40"/>
      <c r="G168" s="40"/>
      <c r="H168" s="40"/>
      <c r="I168" s="40"/>
    </row>
    <row r="169" spans="1:9" ht="15.75" thickBot="1" x14ac:dyDescent="0.3">
      <c r="A169" s="49"/>
      <c r="B169" s="40"/>
      <c r="C169" s="40"/>
      <c r="D169" s="40"/>
      <c r="E169" s="40"/>
      <c r="F169" s="40"/>
      <c r="G169" s="40"/>
      <c r="H169" s="40"/>
      <c r="I169" s="40"/>
    </row>
    <row r="170" spans="1:9" ht="15.75" thickBot="1" x14ac:dyDescent="0.3">
      <c r="A170" s="49"/>
      <c r="B170" s="40"/>
      <c r="C170" s="40"/>
      <c r="D170" s="40"/>
      <c r="E170" s="40"/>
      <c r="F170" s="40"/>
      <c r="G170" s="40"/>
      <c r="H170" s="40"/>
      <c r="I170" s="40"/>
    </row>
    <row r="171" spans="1:9" ht="15.75" thickBot="1" x14ac:dyDescent="0.3">
      <c r="A171" s="49"/>
      <c r="B171" s="40"/>
      <c r="C171" s="40"/>
      <c r="D171" s="40"/>
      <c r="E171" s="40"/>
      <c r="F171" s="40"/>
      <c r="G171" s="40"/>
      <c r="H171" s="40"/>
      <c r="I171" s="40"/>
    </row>
    <row r="172" spans="1:9" ht="15.75" thickBot="1" x14ac:dyDescent="0.3">
      <c r="A172" s="49"/>
      <c r="B172" s="40"/>
      <c r="C172" s="40"/>
      <c r="D172" s="40"/>
      <c r="E172" s="40"/>
      <c r="F172" s="40"/>
      <c r="G172" s="40"/>
      <c r="H172" s="40"/>
      <c r="I172" s="40"/>
    </row>
    <row r="173" spans="1:9" ht="15.75" thickBot="1" x14ac:dyDescent="0.3">
      <c r="A173" s="49"/>
      <c r="B173" s="40"/>
      <c r="C173" s="40"/>
      <c r="D173" s="40"/>
      <c r="E173" s="40"/>
      <c r="F173" s="40"/>
      <c r="G173" s="40"/>
      <c r="H173" s="40"/>
      <c r="I173" s="40"/>
    </row>
    <row r="174" spans="1:9" ht="15.75" thickBot="1" x14ac:dyDescent="0.3">
      <c r="A174" s="49"/>
      <c r="B174" s="40"/>
      <c r="C174" s="40"/>
      <c r="D174" s="40"/>
      <c r="E174" s="40"/>
      <c r="F174" s="40"/>
      <c r="G174" s="40"/>
      <c r="H174" s="40"/>
      <c r="I174" s="40"/>
    </row>
    <row r="175" spans="1:9" ht="15.75" thickBot="1" x14ac:dyDescent="0.3">
      <c r="A175" s="49"/>
      <c r="B175" s="40"/>
      <c r="C175" s="40"/>
      <c r="D175" s="40"/>
      <c r="E175" s="40"/>
      <c r="F175" s="40"/>
      <c r="G175" s="40"/>
      <c r="H175" s="40"/>
      <c r="I175" s="40"/>
    </row>
    <row r="176" spans="1:9" ht="15.75" thickBot="1" x14ac:dyDescent="0.3">
      <c r="A176" s="49"/>
      <c r="B176" s="40"/>
      <c r="C176" s="40"/>
      <c r="D176" s="40"/>
      <c r="E176" s="40"/>
      <c r="F176" s="40"/>
      <c r="G176" s="40"/>
      <c r="H176" s="40"/>
      <c r="I176" s="40"/>
    </row>
    <row r="177" spans="1:9" ht="15.75" thickBot="1" x14ac:dyDescent="0.3">
      <c r="A177" s="49"/>
      <c r="B177" s="40"/>
      <c r="C177" s="40"/>
      <c r="D177" s="40"/>
      <c r="E177" s="40"/>
      <c r="F177" s="40"/>
      <c r="G177" s="40"/>
      <c r="H177" s="40"/>
      <c r="I177" s="40"/>
    </row>
    <row r="178" spans="1:9" ht="15.75" thickBot="1" x14ac:dyDescent="0.3">
      <c r="A178" s="49"/>
      <c r="B178" s="40"/>
      <c r="C178" s="40"/>
      <c r="D178" s="40"/>
      <c r="E178" s="40"/>
      <c r="F178" s="40"/>
      <c r="G178" s="40"/>
      <c r="H178" s="40"/>
      <c r="I178" s="40"/>
    </row>
    <row r="179" spans="1:9" ht="15.75" thickBot="1" x14ac:dyDescent="0.3">
      <c r="A179" s="49"/>
      <c r="B179" s="40"/>
      <c r="C179" s="40"/>
      <c r="D179" s="40"/>
      <c r="E179" s="40"/>
      <c r="F179" s="40"/>
      <c r="G179" s="40"/>
      <c r="H179" s="40"/>
      <c r="I179" s="40"/>
    </row>
    <row r="180" spans="1:9" ht="15.75" thickBot="1" x14ac:dyDescent="0.3">
      <c r="A180" s="49"/>
      <c r="B180" s="40"/>
      <c r="C180" s="40"/>
      <c r="D180" s="40"/>
      <c r="E180" s="40"/>
      <c r="F180" s="40"/>
      <c r="G180" s="40"/>
      <c r="H180" s="40"/>
      <c r="I180" s="40"/>
    </row>
    <row r="181" spans="1:9" ht="15.75" thickBot="1" x14ac:dyDescent="0.3">
      <c r="A181" s="49"/>
      <c r="B181" s="40"/>
      <c r="C181" s="40"/>
      <c r="D181" s="40"/>
      <c r="E181" s="40"/>
      <c r="F181" s="40"/>
      <c r="G181" s="40"/>
      <c r="H181" s="40"/>
      <c r="I181" s="40"/>
    </row>
    <row r="182" spans="1:9" ht="15.75" thickBot="1" x14ac:dyDescent="0.3">
      <c r="A182" s="49"/>
      <c r="B182" s="40"/>
      <c r="C182" s="40"/>
      <c r="D182" s="40"/>
      <c r="E182" s="40"/>
      <c r="F182" s="40"/>
      <c r="G182" s="40"/>
      <c r="H182" s="40"/>
      <c r="I182" s="40"/>
    </row>
    <row r="183" spans="1:9" ht="15.75" thickBot="1" x14ac:dyDescent="0.3">
      <c r="A183" s="49"/>
      <c r="B183" s="40"/>
      <c r="C183" s="40"/>
      <c r="D183" s="40"/>
      <c r="E183" s="40"/>
      <c r="F183" s="40"/>
      <c r="G183" s="40"/>
      <c r="H183" s="40"/>
      <c r="I183" s="40"/>
    </row>
  </sheetData>
  <mergeCells count="12">
    <mergeCell ref="A81:B81"/>
    <mergeCell ref="A1:H2"/>
    <mergeCell ref="F3:F4"/>
    <mergeCell ref="G3:G4"/>
    <mergeCell ref="A76:B76"/>
    <mergeCell ref="E3:E4"/>
    <mergeCell ref="H3:H4"/>
    <mergeCell ref="A3:A4"/>
    <mergeCell ref="B3:B4"/>
    <mergeCell ref="C3:C4"/>
    <mergeCell ref="D3:D4"/>
    <mergeCell ref="A71:B71"/>
  </mergeCells>
  <printOptions horizontalCentered="1" verticalCentered="1"/>
  <pageMargins left="3.937007874015748E-2" right="3.937007874015748E-2" top="0.55118110236220474" bottom="0.55118110236220474" header="0.31496062992125984" footer="0.31496062992125984"/>
  <pageSetup paperSize="9" scale="62"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05578-18CC-4606-AB12-9ECA3E96E7A0}">
  <sheetPr>
    <pageSetUpPr fitToPage="1"/>
  </sheetPr>
  <dimension ref="A1:X69"/>
  <sheetViews>
    <sheetView showGridLines="0" zoomScale="90" zoomScaleNormal="90" workbookViewId="0">
      <selection sqref="A1:S31"/>
    </sheetView>
  </sheetViews>
  <sheetFormatPr baseColWidth="10" defaultRowHeight="15" x14ac:dyDescent="0.25"/>
  <cols>
    <col min="1" max="1" width="2.42578125" customWidth="1"/>
    <col min="3" max="3" width="15.5703125" customWidth="1"/>
    <col min="4" max="4" width="14.7109375" customWidth="1"/>
    <col min="5" max="5" width="13.5703125" customWidth="1"/>
    <col min="7" max="7" width="2.28515625" customWidth="1"/>
    <col min="9" max="9" width="14.28515625" customWidth="1"/>
    <col min="10" max="10" width="14.5703125" customWidth="1"/>
    <col min="11" max="11" width="3" customWidth="1"/>
    <col min="12" max="12" width="20.28515625" customWidth="1"/>
    <col min="13" max="13" width="2.28515625" customWidth="1"/>
    <col min="15" max="15" width="11.7109375" customWidth="1"/>
    <col min="16" max="16" width="2.28515625" customWidth="1"/>
    <col min="17" max="17" width="11.7109375" customWidth="1"/>
    <col min="19" max="19" width="1.85546875" customWidth="1"/>
  </cols>
  <sheetData>
    <row r="1" spans="1:19" ht="57" customHeight="1" x14ac:dyDescent="0.25">
      <c r="A1" s="24"/>
      <c r="B1" s="230" t="s">
        <v>71</v>
      </c>
      <c r="C1" s="230"/>
      <c r="D1" s="230"/>
      <c r="E1" s="230"/>
      <c r="F1" s="230"/>
      <c r="G1" s="230"/>
      <c r="H1" s="230"/>
      <c r="I1" s="230"/>
      <c r="J1" s="230"/>
      <c r="K1" s="230"/>
      <c r="L1" s="230"/>
      <c r="M1" s="230"/>
      <c r="N1" s="230"/>
      <c r="O1" s="230"/>
      <c r="P1" s="230"/>
      <c r="Q1" s="230"/>
      <c r="R1" s="230"/>
      <c r="S1" s="231"/>
    </row>
    <row r="2" spans="1:19" x14ac:dyDescent="0.25">
      <c r="A2" s="16"/>
      <c r="B2" s="74" t="s">
        <v>545</v>
      </c>
      <c r="C2" s="5"/>
      <c r="D2" s="5"/>
      <c r="E2" s="5"/>
      <c r="F2" s="5"/>
      <c r="G2" s="5"/>
      <c r="H2" s="5"/>
      <c r="I2" s="5"/>
      <c r="J2" s="5"/>
      <c r="K2" s="5"/>
      <c r="L2" s="5"/>
      <c r="M2" s="5"/>
      <c r="N2" s="5"/>
      <c r="O2" s="5"/>
      <c r="P2" s="5"/>
      <c r="Q2" s="5"/>
      <c r="R2" s="5"/>
      <c r="S2" s="17"/>
    </row>
    <row r="3" spans="1:19" x14ac:dyDescent="0.25">
      <c r="A3" s="16"/>
      <c r="B3" s="74" t="s">
        <v>546</v>
      </c>
      <c r="C3" s="5"/>
      <c r="D3" s="5"/>
      <c r="E3" s="5"/>
      <c r="F3" s="5"/>
      <c r="G3" s="5"/>
      <c r="H3" s="5"/>
      <c r="I3" s="5"/>
      <c r="J3" s="5"/>
      <c r="K3" s="5"/>
      <c r="L3" s="5"/>
      <c r="M3" s="5"/>
      <c r="N3" s="5"/>
      <c r="O3" s="5"/>
      <c r="P3" s="5"/>
      <c r="Q3" s="5"/>
      <c r="R3" s="5"/>
      <c r="S3" s="17"/>
    </row>
    <row r="4" spans="1:19" ht="15" customHeight="1" x14ac:dyDescent="0.25">
      <c r="A4" s="16"/>
      <c r="B4" s="74" t="s">
        <v>198</v>
      </c>
      <c r="C4" s="5"/>
      <c r="D4" s="5"/>
      <c r="E4" s="5"/>
      <c r="F4" s="5"/>
      <c r="G4" s="232" t="s">
        <v>178</v>
      </c>
      <c r="H4" s="232"/>
      <c r="I4" s="232"/>
      <c r="J4" s="232"/>
      <c r="K4" s="232"/>
      <c r="L4" s="232"/>
      <c r="M4" s="232"/>
      <c r="N4" s="232"/>
      <c r="O4" s="232"/>
      <c r="P4" s="232"/>
      <c r="Q4" s="232"/>
      <c r="R4" s="233"/>
      <c r="S4" s="17"/>
    </row>
    <row r="5" spans="1:19" ht="15" customHeight="1" x14ac:dyDescent="0.25">
      <c r="A5" s="16"/>
      <c r="B5" s="5"/>
      <c r="C5" s="5"/>
      <c r="D5" s="5"/>
      <c r="E5" s="5"/>
      <c r="F5" s="5"/>
      <c r="G5" s="232"/>
      <c r="H5" s="232"/>
      <c r="I5" s="232"/>
      <c r="J5" s="232"/>
      <c r="K5" s="232"/>
      <c r="L5" s="232"/>
      <c r="M5" s="232"/>
      <c r="N5" s="232"/>
      <c r="O5" s="232"/>
      <c r="P5" s="232"/>
      <c r="Q5" s="232"/>
      <c r="R5" s="233"/>
      <c r="S5" s="17"/>
    </row>
    <row r="6" spans="1:19" x14ac:dyDescent="0.25">
      <c r="A6" s="16"/>
      <c r="B6" s="5"/>
      <c r="C6" s="5"/>
      <c r="D6" s="5"/>
      <c r="E6" s="5"/>
      <c r="F6" s="5"/>
      <c r="G6" s="5"/>
      <c r="H6" s="5"/>
      <c r="I6" s="5"/>
      <c r="J6" s="5"/>
      <c r="K6" s="5"/>
      <c r="L6" s="5"/>
      <c r="M6" s="5"/>
      <c r="N6" s="5"/>
      <c r="O6" s="5"/>
      <c r="P6" s="5"/>
      <c r="Q6" s="5"/>
      <c r="R6" s="5"/>
      <c r="S6" s="17"/>
    </row>
    <row r="7" spans="1:19" x14ac:dyDescent="0.25">
      <c r="A7" s="16"/>
      <c r="B7" s="5"/>
      <c r="C7" s="5"/>
      <c r="D7" s="5"/>
      <c r="E7" s="5"/>
      <c r="F7" s="5"/>
      <c r="G7" s="5"/>
      <c r="H7" s="5"/>
      <c r="I7" s="5"/>
      <c r="J7" s="5"/>
      <c r="K7" s="5"/>
      <c r="L7" s="5"/>
      <c r="M7" s="5"/>
      <c r="N7" s="5"/>
      <c r="O7" s="5"/>
      <c r="P7" s="5"/>
      <c r="Q7" s="5"/>
      <c r="R7" s="5"/>
      <c r="S7" s="17"/>
    </row>
    <row r="8" spans="1:19" ht="15.75" thickBot="1" x14ac:dyDescent="0.3">
      <c r="A8" s="16"/>
      <c r="B8" s="5"/>
      <c r="C8" s="5"/>
      <c r="D8" s="5"/>
      <c r="E8" s="5"/>
      <c r="F8" s="5"/>
      <c r="G8" s="5"/>
      <c r="H8" s="5"/>
      <c r="I8" s="5"/>
      <c r="J8" s="5"/>
      <c r="K8" s="5"/>
      <c r="L8" s="5"/>
      <c r="M8" s="5"/>
      <c r="N8" s="5"/>
      <c r="O8" s="5"/>
      <c r="P8" s="5"/>
      <c r="Q8" s="5"/>
      <c r="R8" s="5"/>
      <c r="S8" s="17"/>
    </row>
    <row r="9" spans="1:19" ht="15" customHeight="1" x14ac:dyDescent="0.25">
      <c r="A9" s="16"/>
      <c r="B9" s="5"/>
      <c r="C9" s="234" t="s">
        <v>179</v>
      </c>
      <c r="D9" s="235"/>
      <c r="E9" s="235"/>
      <c r="F9" s="236"/>
      <c r="G9" s="5"/>
      <c r="H9" s="5"/>
      <c r="I9" s="234" t="s">
        <v>180</v>
      </c>
      <c r="J9" s="235"/>
      <c r="K9" s="235"/>
      <c r="L9" s="236"/>
      <c r="M9" s="5"/>
      <c r="N9" s="5"/>
      <c r="O9" s="234" t="s">
        <v>181</v>
      </c>
      <c r="P9" s="241"/>
      <c r="Q9" s="235"/>
      <c r="R9" s="236"/>
      <c r="S9" s="17"/>
    </row>
    <row r="10" spans="1:19" x14ac:dyDescent="0.25">
      <c r="A10" s="16"/>
      <c r="B10" s="5"/>
      <c r="C10" s="237"/>
      <c r="D10" s="207"/>
      <c r="E10" s="207"/>
      <c r="F10" s="208"/>
      <c r="G10" s="5"/>
      <c r="H10" s="5"/>
      <c r="I10" s="237"/>
      <c r="J10" s="207"/>
      <c r="K10" s="207"/>
      <c r="L10" s="208"/>
      <c r="M10" s="5"/>
      <c r="N10" s="5"/>
      <c r="O10" s="237"/>
      <c r="P10" s="207"/>
      <c r="Q10" s="207"/>
      <c r="R10" s="208"/>
      <c r="S10" s="17"/>
    </row>
    <row r="11" spans="1:19" x14ac:dyDescent="0.25">
      <c r="A11" s="16"/>
      <c r="B11" s="5"/>
      <c r="C11" s="237"/>
      <c r="D11" s="207"/>
      <c r="E11" s="207"/>
      <c r="F11" s="208"/>
      <c r="G11" s="5"/>
      <c r="H11" s="5"/>
      <c r="I11" s="237"/>
      <c r="J11" s="207"/>
      <c r="K11" s="207"/>
      <c r="L11" s="208"/>
      <c r="M11" s="5"/>
      <c r="N11" s="5"/>
      <c r="O11" s="237"/>
      <c r="P11" s="207"/>
      <c r="Q11" s="207"/>
      <c r="R11" s="208"/>
      <c r="S11" s="17"/>
    </row>
    <row r="12" spans="1:19" x14ac:dyDescent="0.25">
      <c r="A12" s="16"/>
      <c r="B12" s="5"/>
      <c r="C12" s="237"/>
      <c r="D12" s="207"/>
      <c r="E12" s="207"/>
      <c r="F12" s="208"/>
      <c r="G12" s="5"/>
      <c r="H12" s="5"/>
      <c r="I12" s="237"/>
      <c r="J12" s="207"/>
      <c r="K12" s="207"/>
      <c r="L12" s="208"/>
      <c r="M12" s="5"/>
      <c r="N12" s="5"/>
      <c r="O12" s="237"/>
      <c r="P12" s="207"/>
      <c r="Q12" s="207"/>
      <c r="R12" s="208"/>
      <c r="S12" s="17"/>
    </row>
    <row r="13" spans="1:19" x14ac:dyDescent="0.25">
      <c r="A13" s="16"/>
      <c r="B13" s="5"/>
      <c r="C13" s="237"/>
      <c r="D13" s="207"/>
      <c r="E13" s="207"/>
      <c r="F13" s="208"/>
      <c r="G13" s="5"/>
      <c r="H13" s="5"/>
      <c r="I13" s="237"/>
      <c r="J13" s="207"/>
      <c r="K13" s="207"/>
      <c r="L13" s="208"/>
      <c r="M13" s="5"/>
      <c r="N13" s="5"/>
      <c r="O13" s="237"/>
      <c r="P13" s="207"/>
      <c r="Q13" s="207"/>
      <c r="R13" s="208"/>
      <c r="S13" s="17"/>
    </row>
    <row r="14" spans="1:19" x14ac:dyDescent="0.25">
      <c r="A14" s="16"/>
      <c r="B14" s="5"/>
      <c r="C14" s="237"/>
      <c r="D14" s="207"/>
      <c r="E14" s="207"/>
      <c r="F14" s="208"/>
      <c r="G14" s="5"/>
      <c r="H14" s="5"/>
      <c r="I14" s="237"/>
      <c r="J14" s="207"/>
      <c r="K14" s="207"/>
      <c r="L14" s="208"/>
      <c r="M14" s="5"/>
      <c r="N14" s="5"/>
      <c r="O14" s="237"/>
      <c r="P14" s="207"/>
      <c r="Q14" s="207"/>
      <c r="R14" s="208"/>
      <c r="S14" s="17"/>
    </row>
    <row r="15" spans="1:19" x14ac:dyDescent="0.25">
      <c r="A15" s="16"/>
      <c r="B15" s="5"/>
      <c r="C15" s="237"/>
      <c r="D15" s="207"/>
      <c r="E15" s="207"/>
      <c r="F15" s="208"/>
      <c r="G15" s="5"/>
      <c r="H15" s="5"/>
      <c r="I15" s="237"/>
      <c r="J15" s="207"/>
      <c r="K15" s="207"/>
      <c r="L15" s="208"/>
      <c r="M15" s="5"/>
      <c r="N15" s="5"/>
      <c r="O15" s="237"/>
      <c r="P15" s="207"/>
      <c r="Q15" s="207"/>
      <c r="R15" s="208"/>
      <c r="S15" s="17"/>
    </row>
    <row r="16" spans="1:19" x14ac:dyDescent="0.25">
      <c r="A16" s="16"/>
      <c r="B16" s="5"/>
      <c r="C16" s="237"/>
      <c r="D16" s="207"/>
      <c r="E16" s="207"/>
      <c r="F16" s="208"/>
      <c r="G16" s="5"/>
      <c r="H16" s="5"/>
      <c r="I16" s="237"/>
      <c r="J16" s="207"/>
      <c r="K16" s="207"/>
      <c r="L16" s="208"/>
      <c r="M16" s="5"/>
      <c r="N16" s="5"/>
      <c r="O16" s="237"/>
      <c r="P16" s="207"/>
      <c r="Q16" s="207"/>
      <c r="R16" s="208"/>
      <c r="S16" s="17"/>
    </row>
    <row r="17" spans="1:24" x14ac:dyDescent="0.25">
      <c r="A17" s="16"/>
      <c r="B17" s="5"/>
      <c r="C17" s="237"/>
      <c r="D17" s="207"/>
      <c r="E17" s="207"/>
      <c r="F17" s="208"/>
      <c r="G17" s="5"/>
      <c r="H17" s="5"/>
      <c r="I17" s="237"/>
      <c r="J17" s="207"/>
      <c r="K17" s="207"/>
      <c r="L17" s="208"/>
      <c r="M17" s="5"/>
      <c r="N17" s="5"/>
      <c r="O17" s="237"/>
      <c r="P17" s="207"/>
      <c r="Q17" s="207"/>
      <c r="R17" s="208"/>
      <c r="S17" s="17"/>
    </row>
    <row r="18" spans="1:24" ht="15.75" thickBot="1" x14ac:dyDescent="0.3">
      <c r="A18" s="16"/>
      <c r="B18" s="5"/>
      <c r="C18" s="238"/>
      <c r="D18" s="239"/>
      <c r="E18" s="239"/>
      <c r="F18" s="240"/>
      <c r="G18" s="5"/>
      <c r="H18" s="5"/>
      <c r="I18" s="238"/>
      <c r="J18" s="239"/>
      <c r="K18" s="239"/>
      <c r="L18" s="240"/>
      <c r="M18" s="5"/>
      <c r="N18" s="5"/>
      <c r="O18" s="238"/>
      <c r="P18" s="239"/>
      <c r="Q18" s="239"/>
      <c r="R18" s="240"/>
      <c r="S18" s="17"/>
    </row>
    <row r="19" spans="1:24" ht="9.75" customHeight="1" thickBot="1" x14ac:dyDescent="0.3">
      <c r="A19" s="16"/>
      <c r="B19" s="5"/>
      <c r="C19" s="5"/>
      <c r="D19" s="5"/>
      <c r="E19" s="5"/>
      <c r="F19" s="5"/>
      <c r="G19" s="5"/>
      <c r="H19" s="5"/>
      <c r="I19" s="5"/>
      <c r="J19" s="5"/>
      <c r="K19" s="5"/>
      <c r="L19" s="5"/>
      <c r="M19" s="5"/>
      <c r="N19" s="5"/>
      <c r="O19" s="5"/>
      <c r="P19" s="5"/>
      <c r="Q19" s="5"/>
      <c r="R19" s="5"/>
      <c r="S19" s="17"/>
    </row>
    <row r="20" spans="1:24" ht="15" customHeight="1" x14ac:dyDescent="0.25">
      <c r="A20" s="16"/>
      <c r="B20" s="5"/>
      <c r="C20" s="219" t="s">
        <v>402</v>
      </c>
      <c r="D20" s="220"/>
      <c r="E20" s="220"/>
      <c r="F20" s="220"/>
      <c r="G20" s="220"/>
      <c r="H20" s="220"/>
      <c r="I20" s="220"/>
      <c r="J20" s="220"/>
      <c r="K20" s="220"/>
      <c r="L20" s="221"/>
      <c r="M20" s="18"/>
      <c r="N20" s="5"/>
      <c r="O20" s="219" t="s">
        <v>403</v>
      </c>
      <c r="P20" s="220"/>
      <c r="Q20" s="220"/>
      <c r="R20" s="227"/>
      <c r="S20" s="25"/>
      <c r="T20" s="1"/>
      <c r="U20" s="1"/>
      <c r="V20" s="1"/>
      <c r="W20" s="1"/>
      <c r="X20" s="1"/>
    </row>
    <row r="21" spans="1:24" x14ac:dyDescent="0.25">
      <c r="A21" s="16"/>
      <c r="B21" s="5"/>
      <c r="C21" s="222"/>
      <c r="D21" s="194"/>
      <c r="E21" s="194"/>
      <c r="F21" s="194"/>
      <c r="G21" s="194"/>
      <c r="H21" s="194"/>
      <c r="I21" s="194"/>
      <c r="J21" s="194"/>
      <c r="K21" s="194"/>
      <c r="L21" s="223"/>
      <c r="M21" s="18"/>
      <c r="N21" s="5"/>
      <c r="O21" s="222"/>
      <c r="P21" s="194"/>
      <c r="Q21" s="194"/>
      <c r="R21" s="228"/>
      <c r="S21" s="25"/>
      <c r="T21" s="1"/>
      <c r="U21" s="1"/>
      <c r="V21" s="1"/>
      <c r="W21" s="1"/>
      <c r="X21" s="1"/>
    </row>
    <row r="22" spans="1:24" x14ac:dyDescent="0.25">
      <c r="A22" s="16"/>
      <c r="B22" s="5"/>
      <c r="C22" s="222"/>
      <c r="D22" s="194"/>
      <c r="E22" s="194"/>
      <c r="F22" s="194"/>
      <c r="G22" s="194"/>
      <c r="H22" s="194"/>
      <c r="I22" s="194"/>
      <c r="J22" s="194"/>
      <c r="K22" s="194"/>
      <c r="L22" s="223"/>
      <c r="M22" s="18"/>
      <c r="N22" s="5"/>
      <c r="O22" s="222"/>
      <c r="P22" s="194"/>
      <c r="Q22" s="194"/>
      <c r="R22" s="228"/>
      <c r="S22" s="25"/>
      <c r="T22" s="1"/>
      <c r="U22" s="1"/>
      <c r="V22" s="1"/>
      <c r="W22" s="1"/>
      <c r="X22" s="1"/>
    </row>
    <row r="23" spans="1:24" x14ac:dyDescent="0.25">
      <c r="A23" s="16"/>
      <c r="B23" s="5"/>
      <c r="C23" s="222"/>
      <c r="D23" s="194"/>
      <c r="E23" s="194"/>
      <c r="F23" s="194"/>
      <c r="G23" s="194"/>
      <c r="H23" s="194"/>
      <c r="I23" s="194"/>
      <c r="J23" s="194"/>
      <c r="K23" s="194"/>
      <c r="L23" s="223"/>
      <c r="M23" s="18"/>
      <c r="N23" s="5"/>
      <c r="O23" s="222"/>
      <c r="P23" s="194"/>
      <c r="Q23" s="194"/>
      <c r="R23" s="228"/>
      <c r="S23" s="25"/>
      <c r="T23" s="1"/>
      <c r="U23" s="1"/>
      <c r="V23" s="1"/>
      <c r="W23" s="1"/>
      <c r="X23" s="1"/>
    </row>
    <row r="24" spans="1:24" x14ac:dyDescent="0.25">
      <c r="A24" s="16"/>
      <c r="B24" s="5"/>
      <c r="C24" s="222"/>
      <c r="D24" s="194"/>
      <c r="E24" s="194"/>
      <c r="F24" s="194"/>
      <c r="G24" s="194"/>
      <c r="H24" s="194"/>
      <c r="I24" s="194"/>
      <c r="J24" s="194"/>
      <c r="K24" s="194"/>
      <c r="L24" s="223"/>
      <c r="M24" s="18"/>
      <c r="N24" s="5"/>
      <c r="O24" s="222"/>
      <c r="P24" s="194"/>
      <c r="Q24" s="194"/>
      <c r="R24" s="228"/>
      <c r="S24" s="25"/>
      <c r="T24" s="1"/>
      <c r="U24" s="1"/>
      <c r="V24" s="1"/>
      <c r="W24" s="1"/>
      <c r="X24" s="1"/>
    </row>
    <row r="25" spans="1:24" x14ac:dyDescent="0.25">
      <c r="A25" s="16"/>
      <c r="B25" s="5"/>
      <c r="C25" s="222"/>
      <c r="D25" s="194"/>
      <c r="E25" s="194"/>
      <c r="F25" s="194"/>
      <c r="G25" s="194"/>
      <c r="H25" s="194"/>
      <c r="I25" s="194"/>
      <c r="J25" s="194"/>
      <c r="K25" s="194"/>
      <c r="L25" s="223"/>
      <c r="M25" s="18"/>
      <c r="N25" s="5"/>
      <c r="O25" s="222"/>
      <c r="P25" s="194"/>
      <c r="Q25" s="194"/>
      <c r="R25" s="228"/>
      <c r="S25" s="25"/>
      <c r="T25" s="1"/>
      <c r="U25" s="1"/>
      <c r="V25" s="1"/>
      <c r="W25" s="1"/>
      <c r="X25" s="1"/>
    </row>
    <row r="26" spans="1:24" x14ac:dyDescent="0.25">
      <c r="A26" s="16"/>
      <c r="B26" s="5"/>
      <c r="C26" s="222"/>
      <c r="D26" s="194"/>
      <c r="E26" s="194"/>
      <c r="F26" s="194"/>
      <c r="G26" s="194"/>
      <c r="H26" s="194"/>
      <c r="I26" s="194"/>
      <c r="J26" s="194"/>
      <c r="K26" s="194"/>
      <c r="L26" s="223"/>
      <c r="M26" s="18"/>
      <c r="N26" s="5"/>
      <c r="O26" s="222"/>
      <c r="P26" s="194"/>
      <c r="Q26" s="194"/>
      <c r="R26" s="228"/>
      <c r="S26" s="25"/>
      <c r="T26" s="1"/>
      <c r="U26" s="1"/>
      <c r="V26" s="1"/>
      <c r="W26" s="1"/>
      <c r="X26" s="1"/>
    </row>
    <row r="27" spans="1:24" x14ac:dyDescent="0.25">
      <c r="A27" s="16"/>
      <c r="B27" s="5"/>
      <c r="C27" s="222"/>
      <c r="D27" s="194"/>
      <c r="E27" s="194"/>
      <c r="F27" s="194"/>
      <c r="G27" s="194"/>
      <c r="H27" s="194"/>
      <c r="I27" s="194"/>
      <c r="J27" s="194"/>
      <c r="K27" s="194"/>
      <c r="L27" s="223"/>
      <c r="M27" s="18"/>
      <c r="N27" s="5"/>
      <c r="O27" s="222"/>
      <c r="P27" s="194"/>
      <c r="Q27" s="194"/>
      <c r="R27" s="228"/>
      <c r="S27" s="25"/>
      <c r="T27" s="1"/>
      <c r="U27" s="1"/>
      <c r="V27" s="1"/>
      <c r="W27" s="1"/>
      <c r="X27" s="1"/>
    </row>
    <row r="28" spans="1:24" x14ac:dyDescent="0.25">
      <c r="A28" s="16"/>
      <c r="B28" s="5"/>
      <c r="C28" s="222"/>
      <c r="D28" s="194"/>
      <c r="E28" s="194"/>
      <c r="F28" s="194"/>
      <c r="G28" s="194"/>
      <c r="H28" s="194"/>
      <c r="I28" s="194"/>
      <c r="J28" s="194"/>
      <c r="K28" s="194"/>
      <c r="L28" s="223"/>
      <c r="M28" s="18"/>
      <c r="N28" s="5"/>
      <c r="O28" s="222"/>
      <c r="P28" s="194"/>
      <c r="Q28" s="194"/>
      <c r="R28" s="228"/>
      <c r="S28" s="25"/>
      <c r="T28" s="1"/>
      <c r="U28" s="1"/>
      <c r="V28" s="1"/>
      <c r="W28" s="1"/>
      <c r="X28" s="1"/>
    </row>
    <row r="29" spans="1:24" x14ac:dyDescent="0.25">
      <c r="A29" s="16"/>
      <c r="B29" s="5"/>
      <c r="C29" s="222"/>
      <c r="D29" s="194"/>
      <c r="E29" s="194"/>
      <c r="F29" s="194"/>
      <c r="G29" s="194"/>
      <c r="H29" s="194"/>
      <c r="I29" s="194"/>
      <c r="J29" s="194"/>
      <c r="K29" s="194"/>
      <c r="L29" s="223"/>
      <c r="M29" s="18"/>
      <c r="N29" s="5"/>
      <c r="O29" s="222"/>
      <c r="P29" s="194"/>
      <c r="Q29" s="194"/>
      <c r="R29" s="228"/>
      <c r="S29" s="25"/>
      <c r="T29" s="1"/>
      <c r="U29" s="1"/>
      <c r="V29" s="1"/>
      <c r="W29" s="1"/>
      <c r="X29" s="1"/>
    </row>
    <row r="30" spans="1:24" x14ac:dyDescent="0.25">
      <c r="A30" s="16"/>
      <c r="B30" s="5"/>
      <c r="C30" s="222"/>
      <c r="D30" s="194"/>
      <c r="E30" s="194"/>
      <c r="F30" s="194"/>
      <c r="G30" s="194"/>
      <c r="H30" s="194"/>
      <c r="I30" s="194"/>
      <c r="J30" s="194"/>
      <c r="K30" s="194"/>
      <c r="L30" s="223"/>
      <c r="M30" s="18"/>
      <c r="N30" s="5"/>
      <c r="O30" s="222"/>
      <c r="P30" s="194"/>
      <c r="Q30" s="194"/>
      <c r="R30" s="228"/>
      <c r="S30" s="25"/>
      <c r="T30" s="1"/>
      <c r="U30" s="1"/>
      <c r="V30" s="1"/>
      <c r="W30" s="1"/>
      <c r="X30" s="1"/>
    </row>
    <row r="31" spans="1:24" ht="11.25" customHeight="1" thickBot="1" x14ac:dyDescent="0.3">
      <c r="A31" s="16"/>
      <c r="B31" s="5"/>
      <c r="C31" s="224"/>
      <c r="D31" s="225"/>
      <c r="E31" s="225"/>
      <c r="F31" s="225"/>
      <c r="G31" s="225"/>
      <c r="H31" s="225"/>
      <c r="I31" s="225"/>
      <c r="J31" s="225"/>
      <c r="K31" s="225"/>
      <c r="L31" s="226"/>
      <c r="M31" s="18"/>
      <c r="N31" s="5"/>
      <c r="O31" s="224"/>
      <c r="P31" s="225"/>
      <c r="Q31" s="225"/>
      <c r="R31" s="229"/>
      <c r="S31" s="25"/>
      <c r="T31" s="1"/>
      <c r="U31" s="1"/>
      <c r="V31" s="1"/>
      <c r="W31" s="1"/>
      <c r="X31" s="1"/>
    </row>
    <row r="32" spans="1:24" x14ac:dyDescent="0.25">
      <c r="A32" s="16"/>
      <c r="B32" s="5"/>
      <c r="C32" s="5"/>
      <c r="D32" s="5"/>
      <c r="E32" s="5"/>
      <c r="F32" s="5"/>
      <c r="G32" s="5"/>
      <c r="H32" s="5"/>
      <c r="I32" s="5"/>
      <c r="J32" s="2"/>
      <c r="K32" s="2"/>
      <c r="L32" s="2"/>
      <c r="M32" s="5"/>
      <c r="N32" s="2"/>
      <c r="O32" s="2"/>
      <c r="P32" s="2"/>
      <c r="Q32" s="2"/>
      <c r="R32" s="2"/>
      <c r="S32" s="17"/>
    </row>
    <row r="33" spans="1:19" ht="15.75" thickBot="1" x14ac:dyDescent="0.3">
      <c r="A33" s="16"/>
      <c r="B33" s="5"/>
      <c r="C33" s="5"/>
      <c r="D33" s="5"/>
      <c r="E33" s="5"/>
      <c r="F33" s="5"/>
      <c r="G33" s="5"/>
      <c r="H33" s="5"/>
      <c r="I33" s="5"/>
      <c r="J33" s="2"/>
      <c r="K33" s="2"/>
      <c r="L33" s="2"/>
      <c r="M33" s="5"/>
      <c r="N33" s="2"/>
      <c r="O33" s="2"/>
      <c r="P33" s="2"/>
      <c r="Q33" s="2"/>
      <c r="R33" s="3"/>
      <c r="S33" s="17"/>
    </row>
    <row r="34" spans="1:19" ht="15" customHeight="1" thickBot="1" x14ac:dyDescent="0.3">
      <c r="A34" s="16"/>
      <c r="B34" s="215" t="s">
        <v>600</v>
      </c>
      <c r="C34" s="215"/>
      <c r="D34" s="215" t="s">
        <v>602</v>
      </c>
      <c r="E34" s="215"/>
      <c r="F34" s="215" t="s">
        <v>183</v>
      </c>
      <c r="G34" s="215"/>
      <c r="H34" s="215"/>
      <c r="I34" s="217" t="s">
        <v>182</v>
      </c>
      <c r="J34" s="218"/>
      <c r="K34" s="200">
        <v>1</v>
      </c>
      <c r="L34" s="200"/>
      <c r="M34" s="12"/>
      <c r="N34" s="200">
        <v>2</v>
      </c>
      <c r="O34" s="200"/>
      <c r="P34" s="13"/>
      <c r="Q34" s="200">
        <v>3</v>
      </c>
      <c r="R34" s="201"/>
      <c r="S34" s="17"/>
    </row>
    <row r="35" spans="1:19" ht="15.75" thickBot="1" x14ac:dyDescent="0.3">
      <c r="A35" s="16"/>
      <c r="B35" s="215"/>
      <c r="C35" s="215"/>
      <c r="D35" s="215"/>
      <c r="E35" s="215"/>
      <c r="F35" s="215"/>
      <c r="G35" s="215"/>
      <c r="H35" s="215"/>
      <c r="I35" s="217"/>
      <c r="J35" s="218"/>
      <c r="K35" s="200">
        <v>4</v>
      </c>
      <c r="L35" s="200"/>
      <c r="M35" s="12"/>
      <c r="N35" s="200">
        <v>5</v>
      </c>
      <c r="O35" s="200"/>
      <c r="P35" s="14"/>
      <c r="Q35" s="200">
        <v>6</v>
      </c>
      <c r="R35" s="201"/>
      <c r="S35" s="17"/>
    </row>
    <row r="36" spans="1:19" ht="15.75" thickBot="1" x14ac:dyDescent="0.3">
      <c r="A36" s="16"/>
      <c r="B36" s="215"/>
      <c r="C36" s="215"/>
      <c r="D36" s="215"/>
      <c r="E36" s="215"/>
      <c r="F36" s="215"/>
      <c r="G36" s="215"/>
      <c r="H36" s="215"/>
      <c r="I36" s="216"/>
      <c r="J36" s="216"/>
      <c r="K36" s="200">
        <v>1</v>
      </c>
      <c r="L36" s="200"/>
      <c r="M36" s="12"/>
      <c r="N36" s="200">
        <v>2</v>
      </c>
      <c r="O36" s="200"/>
      <c r="P36" s="14"/>
      <c r="Q36" s="200">
        <v>3</v>
      </c>
      <c r="R36" s="201"/>
      <c r="S36" s="17"/>
    </row>
    <row r="37" spans="1:19" ht="15" customHeight="1" thickBot="1" x14ac:dyDescent="0.3">
      <c r="A37" s="16"/>
      <c r="B37" s="215"/>
      <c r="C37" s="215"/>
      <c r="D37" s="215"/>
      <c r="E37" s="215"/>
      <c r="F37" s="215"/>
      <c r="G37" s="215"/>
      <c r="H37" s="215"/>
      <c r="I37" s="216"/>
      <c r="J37" s="216"/>
      <c r="K37" s="200">
        <v>4</v>
      </c>
      <c r="L37" s="200"/>
      <c r="M37" s="12"/>
      <c r="N37" s="200">
        <v>5</v>
      </c>
      <c r="O37" s="200"/>
      <c r="P37" s="14"/>
      <c r="Q37" s="200">
        <v>6</v>
      </c>
      <c r="R37" s="201"/>
      <c r="S37" s="17"/>
    </row>
    <row r="38" spans="1:19" ht="15.75" thickBot="1" x14ac:dyDescent="0.3">
      <c r="A38" s="16"/>
      <c r="B38" s="215"/>
      <c r="C38" s="215"/>
      <c r="D38" s="215"/>
      <c r="E38" s="215"/>
      <c r="F38" s="215"/>
      <c r="G38" s="215"/>
      <c r="H38" s="215"/>
      <c r="I38" s="216"/>
      <c r="J38" s="216"/>
      <c r="K38" s="200">
        <v>1</v>
      </c>
      <c r="L38" s="200"/>
      <c r="M38" s="12"/>
      <c r="N38" s="200">
        <v>2</v>
      </c>
      <c r="O38" s="200"/>
      <c r="P38" s="14"/>
      <c r="Q38" s="200">
        <v>3</v>
      </c>
      <c r="R38" s="201"/>
      <c r="S38" s="17"/>
    </row>
    <row r="39" spans="1:19" ht="15" customHeight="1" thickBot="1" x14ac:dyDescent="0.3">
      <c r="A39" s="16"/>
      <c r="B39" s="215"/>
      <c r="C39" s="215"/>
      <c r="D39" s="215"/>
      <c r="E39" s="215"/>
      <c r="F39" s="215"/>
      <c r="G39" s="215"/>
      <c r="H39" s="215"/>
      <c r="I39" s="216"/>
      <c r="J39" s="216"/>
      <c r="K39" s="200">
        <v>4</v>
      </c>
      <c r="L39" s="200"/>
      <c r="M39" s="12"/>
      <c r="N39" s="200">
        <v>5</v>
      </c>
      <c r="O39" s="200"/>
      <c r="P39" s="14"/>
      <c r="Q39" s="200">
        <v>6</v>
      </c>
      <c r="R39" s="201"/>
      <c r="S39" s="17"/>
    </row>
    <row r="40" spans="1:19" ht="9.75" customHeight="1" thickBot="1" x14ac:dyDescent="0.3">
      <c r="A40" s="16"/>
      <c r="B40" s="5"/>
      <c r="C40" s="5"/>
      <c r="D40" s="5"/>
      <c r="E40" s="5"/>
      <c r="F40" s="5"/>
      <c r="G40" s="5"/>
      <c r="H40" s="5"/>
      <c r="I40" s="5"/>
      <c r="J40" s="5"/>
      <c r="K40" s="5"/>
      <c r="L40" s="5"/>
      <c r="M40" s="5"/>
      <c r="N40" s="5"/>
      <c r="O40" s="5"/>
      <c r="P40" s="5"/>
      <c r="Q40" s="5"/>
      <c r="R40" s="5"/>
      <c r="S40" s="17"/>
    </row>
    <row r="41" spans="1:19" ht="15" customHeight="1" thickBot="1" x14ac:dyDescent="0.3">
      <c r="A41" s="16"/>
      <c r="B41" s="5"/>
      <c r="C41" s="202" t="s">
        <v>14</v>
      </c>
      <c r="D41" s="203"/>
      <c r="E41" s="203"/>
      <c r="F41" s="8" t="s">
        <v>15</v>
      </c>
      <c r="G41" s="5"/>
      <c r="H41" s="5"/>
      <c r="I41" s="190" t="s">
        <v>405</v>
      </c>
      <c r="J41" s="191"/>
      <c r="K41" s="191"/>
      <c r="L41" s="192"/>
      <c r="M41" s="5"/>
      <c r="N41" s="5"/>
      <c r="O41" s="190" t="s">
        <v>407</v>
      </c>
      <c r="P41" s="191"/>
      <c r="Q41" s="204"/>
      <c r="R41" s="205"/>
      <c r="S41" s="17"/>
    </row>
    <row r="42" spans="1:19" ht="36" customHeight="1" thickBot="1" x14ac:dyDescent="0.3">
      <c r="A42" s="16"/>
      <c r="B42" s="5"/>
      <c r="C42" s="212" t="s">
        <v>404</v>
      </c>
      <c r="D42" s="213"/>
      <c r="E42" s="214"/>
      <c r="F42" s="10" t="s">
        <v>16</v>
      </c>
      <c r="G42" s="5"/>
      <c r="H42" s="5"/>
      <c r="I42" s="193"/>
      <c r="J42" s="194"/>
      <c r="K42" s="194"/>
      <c r="L42" s="195"/>
      <c r="M42" s="5"/>
      <c r="N42" s="5"/>
      <c r="O42" s="206"/>
      <c r="P42" s="207"/>
      <c r="Q42" s="207"/>
      <c r="R42" s="208"/>
      <c r="S42" s="17"/>
    </row>
    <row r="43" spans="1:19" ht="36" customHeight="1" thickBot="1" x14ac:dyDescent="0.3">
      <c r="A43" s="16"/>
      <c r="B43" s="5"/>
      <c r="C43" s="184" t="s">
        <v>19</v>
      </c>
      <c r="D43" s="185"/>
      <c r="E43" s="186"/>
      <c r="F43" s="10" t="s">
        <v>16</v>
      </c>
      <c r="G43" s="5"/>
      <c r="H43" s="5"/>
      <c r="I43" s="193"/>
      <c r="J43" s="194"/>
      <c r="K43" s="194"/>
      <c r="L43" s="195"/>
      <c r="M43" s="5"/>
      <c r="N43" s="5"/>
      <c r="O43" s="206"/>
      <c r="P43" s="207"/>
      <c r="Q43" s="207"/>
      <c r="R43" s="208"/>
      <c r="S43" s="17"/>
    </row>
    <row r="44" spans="1:19" ht="36" customHeight="1" thickBot="1" x14ac:dyDescent="0.3">
      <c r="A44" s="16"/>
      <c r="B44" s="5"/>
      <c r="C44" s="184" t="s">
        <v>17</v>
      </c>
      <c r="D44" s="185"/>
      <c r="E44" s="186"/>
      <c r="F44" s="10" t="s">
        <v>16</v>
      </c>
      <c r="G44" s="5"/>
      <c r="H44" s="5"/>
      <c r="I44" s="196"/>
      <c r="J44" s="197"/>
      <c r="K44" s="197"/>
      <c r="L44" s="198"/>
      <c r="M44" s="5"/>
      <c r="N44" s="5"/>
      <c r="O44" s="206"/>
      <c r="P44" s="207"/>
      <c r="Q44" s="207"/>
      <c r="R44" s="208"/>
      <c r="S44" s="17"/>
    </row>
    <row r="45" spans="1:19" ht="36" customHeight="1" thickBot="1" x14ac:dyDescent="0.3">
      <c r="A45" s="16"/>
      <c r="B45" s="5"/>
      <c r="C45" s="187" t="s">
        <v>185</v>
      </c>
      <c r="D45" s="188"/>
      <c r="E45" s="189"/>
      <c r="F45" s="10" t="s">
        <v>24</v>
      </c>
      <c r="G45" s="5"/>
      <c r="H45" s="5"/>
      <c r="I45" s="190" t="s">
        <v>406</v>
      </c>
      <c r="J45" s="191"/>
      <c r="K45" s="191"/>
      <c r="L45" s="192"/>
      <c r="M45" s="5"/>
      <c r="N45" s="5"/>
      <c r="O45" s="206"/>
      <c r="P45" s="207"/>
      <c r="Q45" s="207"/>
      <c r="R45" s="208"/>
      <c r="S45" s="17"/>
    </row>
    <row r="46" spans="1:19" ht="36" customHeight="1" thickBot="1" x14ac:dyDescent="0.3">
      <c r="A46" s="16"/>
      <c r="B46" s="5"/>
      <c r="C46" s="187" t="s">
        <v>186</v>
      </c>
      <c r="D46" s="188"/>
      <c r="E46" s="189"/>
      <c r="F46" s="9" t="s">
        <v>24</v>
      </c>
      <c r="G46" s="5"/>
      <c r="H46" s="5"/>
      <c r="I46" s="193"/>
      <c r="J46" s="194"/>
      <c r="K46" s="194"/>
      <c r="L46" s="195"/>
      <c r="M46" s="5"/>
      <c r="N46" s="5"/>
      <c r="O46" s="206"/>
      <c r="P46" s="207"/>
      <c r="Q46" s="207"/>
      <c r="R46" s="208"/>
      <c r="S46" s="17"/>
    </row>
    <row r="47" spans="1:19" ht="36" customHeight="1" thickBot="1" x14ac:dyDescent="0.3">
      <c r="A47" s="16"/>
      <c r="B47" s="5"/>
      <c r="C47" s="187"/>
      <c r="D47" s="188"/>
      <c r="E47" s="189"/>
      <c r="F47" s="9"/>
      <c r="G47" s="5"/>
      <c r="H47" s="5"/>
      <c r="I47" s="196"/>
      <c r="J47" s="197"/>
      <c r="K47" s="197"/>
      <c r="L47" s="198"/>
      <c r="M47" s="5"/>
      <c r="N47" s="5"/>
      <c r="O47" s="209"/>
      <c r="P47" s="210"/>
      <c r="Q47" s="210"/>
      <c r="R47" s="211"/>
      <c r="S47" s="17"/>
    </row>
    <row r="48" spans="1:19" ht="15.75" thickBot="1" x14ac:dyDescent="0.3">
      <c r="A48" s="16"/>
      <c r="B48" s="5"/>
      <c r="C48" s="5"/>
      <c r="D48" s="5"/>
      <c r="E48" s="5"/>
      <c r="F48" s="5"/>
      <c r="G48" s="5"/>
      <c r="H48" s="5"/>
      <c r="I48" s="5"/>
      <c r="J48" s="5"/>
      <c r="K48" s="5"/>
      <c r="L48" s="5"/>
      <c r="M48" s="5"/>
      <c r="N48" s="5"/>
      <c r="O48" s="5"/>
      <c r="P48" s="5"/>
      <c r="Q48" s="5"/>
      <c r="R48" s="5"/>
      <c r="S48" s="17"/>
    </row>
    <row r="49" spans="1:19" s="4" customFormat="1" ht="13.5" thickBot="1" x14ac:dyDescent="0.25">
      <c r="A49" s="19"/>
      <c r="B49" s="20"/>
      <c r="C49" s="26" t="s">
        <v>27</v>
      </c>
      <c r="D49" s="26" t="s">
        <v>28</v>
      </c>
      <c r="E49" s="26" t="s">
        <v>29</v>
      </c>
      <c r="F49" s="20"/>
      <c r="G49" s="20"/>
      <c r="H49" s="26" t="s">
        <v>40</v>
      </c>
      <c r="I49" s="26" t="s">
        <v>41</v>
      </c>
      <c r="J49" s="26" t="s">
        <v>42</v>
      </c>
      <c r="K49" s="20"/>
      <c r="L49" s="20"/>
      <c r="M49" s="20"/>
      <c r="N49" s="20"/>
      <c r="O49" s="20"/>
      <c r="P49" s="20"/>
      <c r="Q49" s="20"/>
      <c r="R49" s="21"/>
      <c r="S49" s="21"/>
    </row>
    <row r="50" spans="1:19" ht="24" customHeight="1" thickBot="1" x14ac:dyDescent="0.3">
      <c r="A50" s="16"/>
      <c r="B50" s="5"/>
      <c r="C50" s="7" t="s">
        <v>187</v>
      </c>
      <c r="D50" s="28" t="s">
        <v>35</v>
      </c>
      <c r="E50" s="28" t="s">
        <v>32</v>
      </c>
      <c r="F50" s="5"/>
      <c r="G50" s="5"/>
      <c r="H50" s="30">
        <v>1</v>
      </c>
      <c r="I50" s="31" t="s">
        <v>43</v>
      </c>
      <c r="J50" s="32"/>
      <c r="K50" s="5"/>
      <c r="L50" s="37" t="s">
        <v>51</v>
      </c>
      <c r="M50" s="199" t="s">
        <v>72</v>
      </c>
      <c r="N50" s="199"/>
      <c r="O50" s="199" t="s">
        <v>53</v>
      </c>
      <c r="P50" s="199"/>
      <c r="Q50" s="38" t="s">
        <v>55</v>
      </c>
      <c r="R50" s="38" t="s">
        <v>56</v>
      </c>
      <c r="S50" s="17"/>
    </row>
    <row r="51" spans="1:19" ht="24" customHeight="1" thickBot="1" x14ac:dyDescent="0.3">
      <c r="A51" s="16"/>
      <c r="B51" s="5"/>
      <c r="C51" s="28" t="s">
        <v>188</v>
      </c>
      <c r="D51" s="28" t="s">
        <v>190</v>
      </c>
      <c r="E51" s="28" t="s">
        <v>32</v>
      </c>
      <c r="F51" s="5"/>
      <c r="G51" s="5"/>
      <c r="H51" s="30">
        <v>2</v>
      </c>
      <c r="I51" s="31" t="s">
        <v>44</v>
      </c>
      <c r="J51" s="32"/>
      <c r="K51" s="5"/>
      <c r="L51" s="34" t="s">
        <v>193</v>
      </c>
      <c r="M51" s="182">
        <f>+'Presupuesto IS'!D7</f>
        <v>10000</v>
      </c>
      <c r="N51" s="182"/>
      <c r="O51" s="183"/>
      <c r="P51" s="183"/>
      <c r="Q51" s="36"/>
      <c r="R51" s="34"/>
      <c r="S51" s="17"/>
    </row>
    <row r="52" spans="1:19" ht="35.25" customHeight="1" thickBot="1" x14ac:dyDescent="0.3">
      <c r="A52" s="16"/>
      <c r="B52" s="5"/>
      <c r="C52" s="7" t="s">
        <v>191</v>
      </c>
      <c r="D52" s="28" t="s">
        <v>192</v>
      </c>
      <c r="E52" s="29" t="s">
        <v>32</v>
      </c>
      <c r="F52" s="5"/>
      <c r="G52" s="5"/>
      <c r="H52" s="30">
        <v>3</v>
      </c>
      <c r="I52" s="31" t="s">
        <v>45</v>
      </c>
      <c r="J52" s="32" t="s">
        <v>50</v>
      </c>
      <c r="K52" s="5"/>
      <c r="L52" s="34"/>
      <c r="M52" s="182"/>
      <c r="N52" s="182"/>
      <c r="O52" s="183"/>
      <c r="P52" s="183"/>
      <c r="Q52" s="36"/>
      <c r="R52" s="34"/>
      <c r="S52" s="17"/>
    </row>
    <row r="53" spans="1:19" ht="24" customHeight="1" thickBot="1" x14ac:dyDescent="0.3">
      <c r="A53" s="16"/>
      <c r="B53" s="5"/>
      <c r="C53" s="28" t="s">
        <v>163</v>
      </c>
      <c r="D53" s="28" t="s">
        <v>33</v>
      </c>
      <c r="E53" s="28" t="s">
        <v>34</v>
      </c>
      <c r="F53" s="5"/>
      <c r="G53" s="5"/>
      <c r="H53" s="30">
        <v>4</v>
      </c>
      <c r="I53" s="31" t="s">
        <v>46</v>
      </c>
      <c r="J53" s="32" t="s">
        <v>50</v>
      </c>
      <c r="K53" s="5"/>
      <c r="L53" s="34"/>
      <c r="M53" s="182"/>
      <c r="N53" s="182"/>
      <c r="O53" s="183"/>
      <c r="P53" s="183"/>
      <c r="Q53" s="34"/>
      <c r="R53" s="34"/>
      <c r="S53" s="17"/>
    </row>
    <row r="54" spans="1:19" ht="37.5" customHeight="1" thickBot="1" x14ac:dyDescent="0.3">
      <c r="A54" s="16"/>
      <c r="B54" s="5"/>
      <c r="C54" s="29" t="s">
        <v>189</v>
      </c>
      <c r="D54" s="29" t="s">
        <v>39</v>
      </c>
      <c r="E54" s="29" t="s">
        <v>32</v>
      </c>
      <c r="F54" s="5"/>
      <c r="G54" s="5"/>
      <c r="H54" s="30">
        <v>5</v>
      </c>
      <c r="I54" s="31" t="s">
        <v>47</v>
      </c>
      <c r="J54" s="32" t="s">
        <v>50</v>
      </c>
      <c r="K54" s="5"/>
      <c r="L54" s="34"/>
      <c r="M54" s="182"/>
      <c r="N54" s="182"/>
      <c r="O54" s="183"/>
      <c r="P54" s="183"/>
      <c r="Q54" s="34"/>
      <c r="R54" s="34"/>
      <c r="S54" s="17"/>
    </row>
    <row r="55" spans="1:19" ht="24" customHeight="1" thickBot="1" x14ac:dyDescent="0.3">
      <c r="A55" s="16"/>
      <c r="B55" s="5"/>
      <c r="C55" s="29"/>
      <c r="D55" s="29"/>
      <c r="E55" s="29"/>
      <c r="F55" s="5"/>
      <c r="G55" s="5"/>
      <c r="H55" s="30">
        <v>6</v>
      </c>
      <c r="I55" s="31" t="s">
        <v>48</v>
      </c>
      <c r="J55" s="33"/>
      <c r="K55" s="5"/>
      <c r="L55" s="34"/>
      <c r="M55" s="182"/>
      <c r="N55" s="182"/>
      <c r="O55" s="183"/>
      <c r="P55" s="183"/>
      <c r="Q55" s="34"/>
      <c r="R55" s="34"/>
      <c r="S55" s="17"/>
    </row>
    <row r="56" spans="1:19" ht="24" customHeight="1" thickBot="1" x14ac:dyDescent="0.3">
      <c r="A56" s="16"/>
      <c r="B56" s="5"/>
      <c r="C56" s="29"/>
      <c r="D56" s="29"/>
      <c r="E56" s="29"/>
      <c r="F56" s="5"/>
      <c r="G56" s="5"/>
      <c r="H56" s="30">
        <v>7</v>
      </c>
      <c r="I56" s="31" t="s">
        <v>49</v>
      </c>
      <c r="J56" s="33"/>
      <c r="K56" s="5"/>
      <c r="L56" s="34"/>
      <c r="M56" s="182"/>
      <c r="N56" s="182"/>
      <c r="O56" s="183"/>
      <c r="P56" s="183"/>
      <c r="Q56" s="34"/>
      <c r="R56" s="34"/>
      <c r="S56" s="17"/>
    </row>
    <row r="57" spans="1:19" ht="9.75" customHeight="1" thickBot="1" x14ac:dyDescent="0.3">
      <c r="A57" s="16"/>
      <c r="B57" s="5"/>
      <c r="C57" s="5"/>
      <c r="D57" s="5"/>
      <c r="E57" s="5"/>
      <c r="F57" s="5"/>
      <c r="G57" s="5"/>
      <c r="H57" s="5"/>
      <c r="I57" s="5"/>
      <c r="J57" s="5"/>
      <c r="K57" s="5"/>
      <c r="L57" s="5"/>
      <c r="M57" s="5"/>
      <c r="N57" s="5"/>
      <c r="O57" s="5"/>
      <c r="P57" s="5"/>
      <c r="Q57" s="5"/>
      <c r="R57" s="5"/>
      <c r="S57" s="17"/>
    </row>
    <row r="58" spans="1:19" ht="15.75" thickBot="1" x14ac:dyDescent="0.3">
      <c r="A58" s="16"/>
      <c r="B58" s="5"/>
      <c r="C58" s="175" t="s">
        <v>57</v>
      </c>
      <c r="D58" s="176"/>
      <c r="E58" s="176"/>
      <c r="F58" s="176"/>
      <c r="G58" s="176"/>
      <c r="H58" s="176"/>
      <c r="I58" s="176"/>
      <c r="J58" s="5"/>
      <c r="K58" s="5"/>
      <c r="L58" s="177" t="s">
        <v>65</v>
      </c>
      <c r="M58" s="177"/>
      <c r="N58" s="178"/>
      <c r="O58" s="5"/>
      <c r="P58" s="5"/>
      <c r="Q58" s="179" t="s">
        <v>69</v>
      </c>
      <c r="R58" s="179"/>
      <c r="S58" s="17"/>
    </row>
    <row r="59" spans="1:19" ht="15.75" customHeight="1" thickBot="1" x14ac:dyDescent="0.3">
      <c r="A59" s="16"/>
      <c r="B59" s="5"/>
      <c r="C59" s="170" t="s">
        <v>408</v>
      </c>
      <c r="D59" s="170"/>
      <c r="E59" s="170"/>
      <c r="F59" s="170"/>
      <c r="G59" s="170"/>
      <c r="H59" s="170"/>
      <c r="I59" s="170"/>
      <c r="J59" s="5"/>
      <c r="K59" s="5"/>
      <c r="L59" s="180" t="s">
        <v>29</v>
      </c>
      <c r="M59" s="180"/>
      <c r="N59" s="39" t="s">
        <v>42</v>
      </c>
      <c r="O59" s="5"/>
      <c r="P59" s="5"/>
      <c r="Q59" s="181"/>
      <c r="R59" s="181"/>
      <c r="S59" s="17"/>
    </row>
    <row r="60" spans="1:19" ht="15.75" thickBot="1" x14ac:dyDescent="0.3">
      <c r="A60" s="16"/>
      <c r="B60" s="5"/>
      <c r="C60" s="170" t="s">
        <v>59</v>
      </c>
      <c r="D60" s="170"/>
      <c r="E60" s="170"/>
      <c r="F60" s="170"/>
      <c r="G60" s="170"/>
      <c r="H60" s="170"/>
      <c r="I60" s="170"/>
      <c r="J60" s="5"/>
      <c r="K60" s="5"/>
      <c r="L60" s="171" t="s">
        <v>66</v>
      </c>
      <c r="M60" s="171"/>
      <c r="N60" s="172" t="s">
        <v>70</v>
      </c>
      <c r="O60" s="5"/>
      <c r="P60" s="5"/>
      <c r="Q60" s="181"/>
      <c r="R60" s="181"/>
      <c r="S60" s="17"/>
    </row>
    <row r="61" spans="1:19" ht="15.75" customHeight="1" thickBot="1" x14ac:dyDescent="0.3">
      <c r="A61" s="16"/>
      <c r="B61" s="5"/>
      <c r="C61" s="170" t="s">
        <v>194</v>
      </c>
      <c r="D61" s="170"/>
      <c r="E61" s="170"/>
      <c r="F61" s="170"/>
      <c r="G61" s="170"/>
      <c r="H61" s="170"/>
      <c r="I61" s="170"/>
      <c r="J61" s="5"/>
      <c r="K61" s="5"/>
      <c r="L61" s="171"/>
      <c r="M61" s="171"/>
      <c r="N61" s="172"/>
      <c r="O61" s="5"/>
      <c r="P61" s="5"/>
      <c r="Q61" s="181"/>
      <c r="R61" s="181"/>
      <c r="S61" s="17"/>
    </row>
    <row r="62" spans="1:19" ht="15.75" thickBot="1" x14ac:dyDescent="0.3">
      <c r="A62" s="16"/>
      <c r="B62" s="5"/>
      <c r="C62" s="167" t="s">
        <v>61</v>
      </c>
      <c r="D62" s="168"/>
      <c r="E62" s="168"/>
      <c r="F62" s="168"/>
      <c r="G62" s="168"/>
      <c r="H62" s="168"/>
      <c r="I62" s="169"/>
      <c r="J62" s="5"/>
      <c r="K62" s="5"/>
      <c r="L62" s="171"/>
      <c r="M62" s="171"/>
      <c r="N62" s="172"/>
      <c r="O62" s="5"/>
      <c r="P62" s="5"/>
      <c r="Q62" s="181"/>
      <c r="R62" s="181"/>
      <c r="S62" s="17"/>
    </row>
    <row r="63" spans="1:19" ht="15.75" customHeight="1" thickBot="1" x14ac:dyDescent="0.3">
      <c r="A63" s="16"/>
      <c r="B63" s="5"/>
      <c r="C63" s="170" t="s">
        <v>409</v>
      </c>
      <c r="D63" s="170"/>
      <c r="E63" s="170"/>
      <c r="F63" s="170"/>
      <c r="G63" s="170"/>
      <c r="H63" s="170"/>
      <c r="I63" s="170"/>
      <c r="J63" s="5"/>
      <c r="K63" s="5"/>
      <c r="L63" s="171" t="s">
        <v>67</v>
      </c>
      <c r="M63" s="171"/>
      <c r="N63" s="172" t="s">
        <v>70</v>
      </c>
      <c r="O63" s="5"/>
      <c r="P63" s="5"/>
      <c r="Q63" s="181"/>
      <c r="R63" s="181"/>
      <c r="S63" s="17"/>
    </row>
    <row r="64" spans="1:19" ht="15.75" thickBot="1" x14ac:dyDescent="0.3">
      <c r="A64" s="16"/>
      <c r="B64" s="5"/>
      <c r="C64" s="167" t="s">
        <v>63</v>
      </c>
      <c r="D64" s="168"/>
      <c r="E64" s="168"/>
      <c r="F64" s="168"/>
      <c r="G64" s="168"/>
      <c r="H64" s="168"/>
      <c r="I64" s="169"/>
      <c r="J64" s="5"/>
      <c r="K64" s="5"/>
      <c r="L64" s="171"/>
      <c r="M64" s="171"/>
      <c r="N64" s="172"/>
      <c r="O64" s="5"/>
      <c r="P64" s="5"/>
      <c r="Q64" s="181"/>
      <c r="R64" s="181"/>
      <c r="S64" s="17"/>
    </row>
    <row r="65" spans="1:19" ht="15.75" thickBot="1" x14ac:dyDescent="0.3">
      <c r="A65" s="16"/>
      <c r="B65" s="5"/>
      <c r="C65" s="170" t="s">
        <v>410</v>
      </c>
      <c r="D65" s="170"/>
      <c r="E65" s="170"/>
      <c r="F65" s="170"/>
      <c r="G65" s="170"/>
      <c r="H65" s="170"/>
      <c r="I65" s="170"/>
      <c r="J65" s="5"/>
      <c r="K65" s="5"/>
      <c r="L65" s="171"/>
      <c r="M65" s="171"/>
      <c r="N65" s="172"/>
      <c r="O65" s="5"/>
      <c r="P65" s="5"/>
      <c r="Q65" s="181"/>
      <c r="R65" s="181"/>
      <c r="S65" s="17"/>
    </row>
    <row r="66" spans="1:19" ht="15.75" customHeight="1" thickBot="1" x14ac:dyDescent="0.3">
      <c r="A66" s="16"/>
      <c r="B66" s="5"/>
      <c r="C66" s="170"/>
      <c r="D66" s="170"/>
      <c r="E66" s="170"/>
      <c r="F66" s="170"/>
      <c r="G66" s="170"/>
      <c r="H66" s="170"/>
      <c r="I66" s="170"/>
      <c r="J66" s="5"/>
      <c r="K66" s="5"/>
      <c r="L66" s="173" t="s">
        <v>68</v>
      </c>
      <c r="M66" s="173"/>
      <c r="N66" s="174"/>
      <c r="O66" s="5"/>
      <c r="P66" s="5"/>
      <c r="Q66" s="181"/>
      <c r="R66" s="181"/>
      <c r="S66" s="17"/>
    </row>
    <row r="67" spans="1:19" ht="15.75" thickBot="1" x14ac:dyDescent="0.3">
      <c r="A67" s="16"/>
      <c r="B67" s="5"/>
      <c r="C67" s="170"/>
      <c r="D67" s="170"/>
      <c r="E67" s="170"/>
      <c r="F67" s="170"/>
      <c r="G67" s="170"/>
      <c r="H67" s="170"/>
      <c r="I67" s="170"/>
      <c r="J67" s="5"/>
      <c r="K67" s="5"/>
      <c r="L67" s="173"/>
      <c r="M67" s="173"/>
      <c r="N67" s="174"/>
      <c r="O67" s="5"/>
      <c r="P67" s="5"/>
      <c r="Q67" s="181"/>
      <c r="R67" s="181"/>
      <c r="S67" s="17"/>
    </row>
    <row r="68" spans="1:19" ht="15.75" thickBot="1" x14ac:dyDescent="0.3">
      <c r="A68" s="16"/>
      <c r="B68" s="5"/>
      <c r="C68" s="170"/>
      <c r="D68" s="170"/>
      <c r="E68" s="170"/>
      <c r="F68" s="170"/>
      <c r="G68" s="170"/>
      <c r="H68" s="170"/>
      <c r="I68" s="170"/>
      <c r="J68" s="5"/>
      <c r="K68" s="5"/>
      <c r="L68" s="173"/>
      <c r="M68" s="173"/>
      <c r="N68" s="174"/>
      <c r="O68" s="5"/>
      <c r="P68" s="5"/>
      <c r="Q68" s="181"/>
      <c r="R68" s="181"/>
      <c r="S68" s="17"/>
    </row>
    <row r="69" spans="1:19" ht="15.75" thickBot="1" x14ac:dyDescent="0.3">
      <c r="A69" s="22"/>
      <c r="B69" s="6"/>
      <c r="C69" s="166"/>
      <c r="D69" s="166"/>
      <c r="E69" s="166"/>
      <c r="F69" s="6"/>
      <c r="G69" s="6"/>
      <c r="H69" s="6"/>
      <c r="I69" s="6"/>
      <c r="J69" s="6"/>
      <c r="K69" s="6"/>
      <c r="L69" s="6"/>
      <c r="M69" s="6"/>
      <c r="N69" s="6"/>
      <c r="O69" s="6"/>
      <c r="P69" s="6"/>
      <c r="Q69" s="6"/>
      <c r="R69" s="6"/>
      <c r="S69" s="23"/>
    </row>
  </sheetData>
  <mergeCells count="84">
    <mergeCell ref="C20:L31"/>
    <mergeCell ref="O20:R31"/>
    <mergeCell ref="B1:S1"/>
    <mergeCell ref="G4:R5"/>
    <mergeCell ref="C9:F18"/>
    <mergeCell ref="I9:L18"/>
    <mergeCell ref="O9:R18"/>
    <mergeCell ref="B34:C35"/>
    <mergeCell ref="D34:E35"/>
    <mergeCell ref="F34:H35"/>
    <mergeCell ref="I34:J34"/>
    <mergeCell ref="K34:L34"/>
    <mergeCell ref="B36:C37"/>
    <mergeCell ref="D36:E37"/>
    <mergeCell ref="F36:H37"/>
    <mergeCell ref="I36:J37"/>
    <mergeCell ref="K36:L36"/>
    <mergeCell ref="Q34:R34"/>
    <mergeCell ref="I35:J35"/>
    <mergeCell ref="K35:L35"/>
    <mergeCell ref="N35:O35"/>
    <mergeCell ref="Q35:R35"/>
    <mergeCell ref="N34:O34"/>
    <mergeCell ref="B38:C39"/>
    <mergeCell ref="D38:E39"/>
    <mergeCell ref="F38:H39"/>
    <mergeCell ref="I38:J39"/>
    <mergeCell ref="K38:L38"/>
    <mergeCell ref="N36:O36"/>
    <mergeCell ref="Q36:R36"/>
    <mergeCell ref="K37:L37"/>
    <mergeCell ref="N37:O37"/>
    <mergeCell ref="Q37:R37"/>
    <mergeCell ref="C41:E41"/>
    <mergeCell ref="I41:L44"/>
    <mergeCell ref="O41:R47"/>
    <mergeCell ref="C42:E42"/>
    <mergeCell ref="C43:E43"/>
    <mergeCell ref="N38:O38"/>
    <mergeCell ref="Q38:R38"/>
    <mergeCell ref="K39:L39"/>
    <mergeCell ref="N39:O39"/>
    <mergeCell ref="Q39:R39"/>
    <mergeCell ref="M53:N53"/>
    <mergeCell ref="O53:P53"/>
    <mergeCell ref="C44:E44"/>
    <mergeCell ref="C45:E45"/>
    <mergeCell ref="I45:L47"/>
    <mergeCell ref="C46:E46"/>
    <mergeCell ref="C47:E47"/>
    <mergeCell ref="M50:N50"/>
    <mergeCell ref="O50:P50"/>
    <mergeCell ref="M51:N51"/>
    <mergeCell ref="O51:P51"/>
    <mergeCell ref="M52:N52"/>
    <mergeCell ref="O52:P52"/>
    <mergeCell ref="M54:N54"/>
    <mergeCell ref="O54:P54"/>
    <mergeCell ref="M55:N55"/>
    <mergeCell ref="O55:P55"/>
    <mergeCell ref="M56:N56"/>
    <mergeCell ref="O56:P56"/>
    <mergeCell ref="C58:I58"/>
    <mergeCell ref="L58:N58"/>
    <mergeCell ref="Q58:R58"/>
    <mergeCell ref="C59:I59"/>
    <mergeCell ref="L59:M59"/>
    <mergeCell ref="Q59:R68"/>
    <mergeCell ref="C60:I60"/>
    <mergeCell ref="L60:M62"/>
    <mergeCell ref="N60:N62"/>
    <mergeCell ref="C61:I61"/>
    <mergeCell ref="C69:E69"/>
    <mergeCell ref="C62:I62"/>
    <mergeCell ref="C63:I63"/>
    <mergeCell ref="L63:M65"/>
    <mergeCell ref="N63:N65"/>
    <mergeCell ref="C64:I64"/>
    <mergeCell ref="C65:I65"/>
    <mergeCell ref="C66:I66"/>
    <mergeCell ref="L66:M68"/>
    <mergeCell ref="N66:N68"/>
    <mergeCell ref="C67:I67"/>
    <mergeCell ref="C68:I68"/>
  </mergeCells>
  <pageMargins left="0.23622047244094491" right="0.23622047244094491" top="0.74803149606299213" bottom="0.74803149606299213" header="0.31496062992125984" footer="0.31496062992125984"/>
  <pageSetup paperSize="16" scale="6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24</vt:i4>
      </vt:variant>
    </vt:vector>
  </HeadingPairs>
  <TitlesOfParts>
    <vt:vector size="56" baseType="lpstr">
      <vt:lpstr>Portada</vt:lpstr>
      <vt:lpstr>Eje Capital Social</vt:lpstr>
      <vt:lpstr>Eje Desarrollo Económico</vt:lpstr>
      <vt:lpstr>Eje Sostenibilidad Ambiental</vt:lpstr>
      <vt:lpstr>Eje Infraestructura Comunitaria</vt:lpstr>
      <vt:lpstr>Matriz de proyectos portafolio</vt:lpstr>
      <vt:lpstr>Funciones y roles en la IS </vt:lpstr>
      <vt:lpstr>Presupuesto IS</vt:lpstr>
      <vt:lpstr>CS-Gobernanza respons forta com</vt:lpstr>
      <vt:lpstr>CS-Capacidades Formulación</vt:lpstr>
      <vt:lpstr>CS-FortalProcesosComunicaComuni</vt:lpstr>
      <vt:lpstr>CS-FortalCapacidInstitucionLoca</vt:lpstr>
      <vt:lpstr>CS-Inclusión digital</vt:lpstr>
      <vt:lpstr>CS-Fortalecimiento IE</vt:lpstr>
      <vt:lpstr>CS-FormacTécnicaCompetBlandas</vt:lpstr>
      <vt:lpstr>CS-Becas</vt:lpstr>
      <vt:lpstr>CS-Fomento deportivo</vt:lpstr>
      <vt:lpstr>CS-ArteCulturaFolklore</vt:lpstr>
      <vt:lpstr>CS-Campañas en salud</vt:lpstr>
      <vt:lpstr>CS-EducaciónEnSalud</vt:lpstr>
      <vt:lpstr>CS-Gestión de la salud</vt:lpstr>
      <vt:lpstr>DE-ProdAutóctonosArtesanías</vt:lpstr>
      <vt:lpstr>DE-Ganadería</vt:lpstr>
      <vt:lpstr>DE-Turismo</vt:lpstr>
      <vt:lpstr>DE-FormacCompetEnCadenaValr</vt:lpstr>
      <vt:lpstr>DE-FormacCompetFueraCadenaValor</vt:lpstr>
      <vt:lpstr>DE-Creación y manejo fondos com</vt:lpstr>
      <vt:lpstr>SA-Catedra puertas abiertas</vt:lpstr>
      <vt:lpstr>SA-Educación Ambiental</vt:lpstr>
      <vt:lpstr>IC-Agua potable Agua Segura</vt:lpstr>
      <vt:lpstr>Transversal-Enfoque diferencial</vt:lpstr>
      <vt:lpstr>Ficha proyecto tipo</vt:lpstr>
      <vt:lpstr>'CS-ArteCulturaFolklore'!Área_de_impresión</vt:lpstr>
      <vt:lpstr>'CS-Becas'!Área_de_impresión</vt:lpstr>
      <vt:lpstr>'CS-Campañas en salud'!Área_de_impresión</vt:lpstr>
      <vt:lpstr>'CS-Capacidades Formulación'!Área_de_impresión</vt:lpstr>
      <vt:lpstr>'CS-Fomento deportivo'!Área_de_impresión</vt:lpstr>
      <vt:lpstr>'CS-FormacTécnicaCompetBlandas'!Área_de_impresión</vt:lpstr>
      <vt:lpstr>'CS-FortalCapacidInstitucionLoca'!Área_de_impresión</vt:lpstr>
      <vt:lpstr>'CS-Fortalecimiento IE'!Área_de_impresión</vt:lpstr>
      <vt:lpstr>'CS-FortalProcesosComunicaComuni'!Área_de_impresión</vt:lpstr>
      <vt:lpstr>'CS-Gestión de la salud'!Área_de_impresión</vt:lpstr>
      <vt:lpstr>'CS-Gobernanza respons forta com'!Área_de_impresión</vt:lpstr>
      <vt:lpstr>'CS-Inclusión digital'!Área_de_impresión</vt:lpstr>
      <vt:lpstr>'DE-Creación y manejo fondos com'!Área_de_impresión</vt:lpstr>
      <vt:lpstr>'DE-FormacCompetEnCadenaValr'!Área_de_impresión</vt:lpstr>
      <vt:lpstr>'DE-FormacCompetFueraCadenaValor'!Área_de_impresión</vt:lpstr>
      <vt:lpstr>'DE-Ganadería'!Área_de_impresión</vt:lpstr>
      <vt:lpstr>'DE-ProdAutóctonosArtesanías'!Área_de_impresión</vt:lpstr>
      <vt:lpstr>'DE-Turismo'!Área_de_impresión</vt:lpstr>
      <vt:lpstr>'IC-Agua potable Agua Segura'!Área_de_impresión</vt:lpstr>
      <vt:lpstr>Portada!Área_de_impresión</vt:lpstr>
      <vt:lpstr>'Presupuesto IS'!Área_de_impresión</vt:lpstr>
      <vt:lpstr>'SA-Catedra puertas abiertas'!Área_de_impresión</vt:lpstr>
      <vt:lpstr>'SA-Educación Ambiental'!Área_de_impresión</vt:lpstr>
      <vt:lpstr>'Presupuesto IS'!Títulos_a_imprimir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 Rodriguez</dc:creator>
  <cp:lastModifiedBy>Edna Rodriguez</cp:lastModifiedBy>
  <cp:lastPrinted>2019-10-02T19:26:05Z</cp:lastPrinted>
  <dcterms:created xsi:type="dcterms:W3CDTF">2019-09-28T22:01:54Z</dcterms:created>
  <dcterms:modified xsi:type="dcterms:W3CDTF">2019-10-21T01:03:11Z</dcterms:modified>
</cp:coreProperties>
</file>